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Z:\■プロジェクト関連\33_RSS\サンプルシート\顧客提供\20240524\シンプル\"/>
    </mc:Choice>
  </mc:AlternateContent>
  <xr:revisionPtr revIDLastSave="0" documentId="13_ncr:1_{02D86BD8-8768-499F-8820-B5D6FD1BBAB4}" xr6:coauthVersionLast="47" xr6:coauthVersionMax="47" xr10:uidLastSave="{00000000-0000-0000-0000-000000000000}"/>
  <workbookProtection workbookAlgorithmName="SHA-512" workbookHashValue="UaQyJjHzMbaxm27KSBvn52hhzZjFM2LePfVPTyA+2QyDcXYzid+I8wqZ5VJDe6heHkRWUMncAjC31bxPcfDYrA==" workbookSaltValue="u1thNobexolGwmwEzoEFfQ==" workbookSpinCount="100000" lockStructure="1"/>
  <bookViews>
    <workbookView xWindow="-120" yWindow="-120" windowWidth="29040" windowHeight="15840" xr2:uid="{2DA3A116-4B29-47A9-AEC1-19630B857A3A}"/>
  </bookViews>
  <sheets>
    <sheet name="説明" sheetId="3" r:id="rId1"/>
    <sheet name="TOPIX" sheetId="2" r:id="rId2"/>
  </sheets>
  <definedNames>
    <definedName name="_xlnm.Print_Area" localSheetId="1">TOPIX!$A$1:$M$110</definedName>
    <definedName name="_xlnm.Print_Area" localSheetId="0">説明!$A$1:$AA$22</definedName>
    <definedName name="_xlnm.Print_Titles" localSheetId="1">TOPIX!$1:$7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3" i="2" l="1" a="1"/>
  <c r="J89" i="2"/>
  <c r="G69" i="2"/>
  <c r="K75" i="2"/>
  <c r="K16" i="2"/>
  <c r="G43" i="2"/>
  <c r="J17" i="2"/>
  <c r="G83" i="2"/>
  <c r="J99" i="2"/>
  <c r="K97" i="2"/>
  <c r="L71" i="2" a="1"/>
  <c r="E48" i="2" a="1"/>
  <c r="D21" i="2" a="1"/>
  <c r="H54" i="2" a="1"/>
  <c r="E11" i="2" a="1"/>
  <c r="G79" i="2"/>
  <c r="G66" i="2"/>
  <c r="K67" i="2"/>
  <c r="E100" i="2" a="1"/>
  <c r="D57" i="2" a="1"/>
  <c r="I22" i="2"/>
  <c r="I8" i="2"/>
  <c r="G89" i="2"/>
  <c r="D15" i="2" a="1"/>
  <c r="J64" i="2"/>
  <c r="D68" i="2" a="1"/>
  <c r="C46" i="2" a="1"/>
  <c r="H14" i="2" a="1"/>
  <c r="I28" i="2"/>
  <c r="G22" i="2"/>
  <c r="D70" i="2" a="1"/>
  <c r="K28" i="2"/>
  <c r="J90" i="2"/>
  <c r="G104" i="2"/>
  <c r="K88" i="2"/>
  <c r="K29" i="2"/>
  <c r="G53" i="2"/>
  <c r="I14" i="2"/>
  <c r="H57" i="2" a="1"/>
  <c r="C91" i="2" a="1"/>
  <c r="J69" i="2"/>
  <c r="C76" i="2" a="1"/>
  <c r="G51" i="2"/>
  <c r="D17" i="2" a="1"/>
  <c r="L10" i="2" a="1"/>
  <c r="G17" i="2"/>
  <c r="D46" i="2" a="1"/>
  <c r="H71" i="2" a="1"/>
  <c r="G75" i="2"/>
  <c r="K39" i="2"/>
  <c r="L35" i="2" a="1"/>
  <c r="K17" i="2"/>
  <c r="C10" i="2" a="1"/>
  <c r="L53" i="2" a="1"/>
  <c r="C79" i="2" a="1"/>
  <c r="G96" i="2"/>
  <c r="E105" i="2" a="1"/>
  <c r="E30" i="2" a="1"/>
  <c r="C21" i="2" a="1"/>
  <c r="J32" i="2"/>
  <c r="J74" i="2"/>
  <c r="C16" i="2" a="1"/>
  <c r="H86" i="2" a="1"/>
  <c r="I90" i="2"/>
  <c r="K71" i="2"/>
  <c r="H36" i="2" a="1"/>
  <c r="H53" i="2" a="1"/>
  <c r="I64" i="2"/>
  <c r="D86" i="2" a="1"/>
  <c r="E96" i="2" a="1"/>
  <c r="K32" i="2"/>
  <c r="E25" i="2" a="1"/>
  <c r="C57" i="2" a="1"/>
  <c r="I48" i="2"/>
  <c r="K41" i="2"/>
  <c r="G84" i="2"/>
  <c r="C34" i="2" a="1"/>
  <c r="J81" i="2"/>
  <c r="C87" i="2" a="1"/>
  <c r="K14" i="2"/>
  <c r="I88" i="2"/>
  <c r="D31" i="2" a="1"/>
  <c r="L9" i="2" a="1"/>
  <c r="K99" i="2"/>
  <c r="C77" i="2" a="1"/>
  <c r="G60" i="2"/>
  <c r="K101" i="2"/>
  <c r="H50" i="2" a="1"/>
  <c r="I16" i="2"/>
  <c r="D35" i="2" a="1"/>
  <c r="J16" i="2"/>
  <c r="J85" i="2"/>
  <c r="C75" i="2" a="1"/>
  <c r="L76" i="2" a="1"/>
  <c r="G103" i="2"/>
  <c r="G55" i="2"/>
  <c r="E37" i="2" a="1"/>
  <c r="E42" i="2" a="1"/>
  <c r="G63" i="2"/>
  <c r="G100" i="2"/>
  <c r="H84" i="2" a="1"/>
  <c r="D64" i="2" a="1"/>
  <c r="J46" i="2"/>
  <c r="E22" i="2" a="1"/>
  <c r="L51" i="2" a="1"/>
  <c r="K57" i="2"/>
  <c r="D81" i="2" a="1"/>
  <c r="I58" i="2"/>
  <c r="C98" i="2" a="1"/>
  <c r="J61" i="2"/>
  <c r="L79" i="2" a="1"/>
  <c r="L23" i="2" a="1"/>
  <c r="L34" i="2" a="1"/>
  <c r="I9" i="2"/>
  <c r="C65" i="2" a="1"/>
  <c r="K63" i="2"/>
  <c r="C66" i="2" a="1"/>
  <c r="J70" i="2"/>
  <c r="L74" i="2" a="1"/>
  <c r="I26" i="2"/>
  <c r="L18" i="2" a="1"/>
  <c r="H33" i="2" a="1"/>
  <c r="D59" i="2" a="1"/>
  <c r="H97" i="2" a="1"/>
  <c r="C93" i="2" a="1"/>
  <c r="D88" i="2" a="1"/>
  <c r="E33" i="2" a="1"/>
  <c r="E12" i="2" a="1"/>
  <c r="H51" i="2" a="1"/>
  <c r="G45" i="2"/>
  <c r="C106" i="2" a="1"/>
  <c r="K81" i="2"/>
  <c r="E104" i="2" a="1"/>
  <c r="L14" i="2" a="1"/>
  <c r="L20" i="2" a="1"/>
  <c r="I40" i="2"/>
  <c r="L54" i="2" a="1"/>
  <c r="C51" i="2" a="1"/>
  <c r="C85" i="2" a="1"/>
  <c r="K87" i="2"/>
  <c r="J84" i="2"/>
  <c r="D18" i="2" a="1"/>
  <c r="D34" i="2" a="1"/>
  <c r="C36" i="2" a="1"/>
  <c r="I83" i="2"/>
  <c r="G98" i="2"/>
  <c r="E97" i="2" a="1"/>
  <c r="E65" i="2" a="1"/>
  <c r="I43" i="2"/>
  <c r="D8" i="2"/>
  <c r="K12" i="2"/>
  <c r="K76" i="2"/>
  <c r="D72" i="2" a="1"/>
  <c r="C61" i="2" a="1"/>
  <c r="H41" i="2" a="1"/>
  <c r="E31" i="2" a="1"/>
  <c r="J29" i="2"/>
  <c r="H45" i="2" a="1"/>
  <c r="D55" i="2" a="1"/>
  <c r="I97" i="2"/>
  <c r="G81" i="2"/>
  <c r="I30" i="2"/>
  <c r="I32" i="2"/>
  <c r="H34" i="2" a="1"/>
  <c r="E88" i="2" a="1"/>
  <c r="C52" i="2" a="1"/>
  <c r="H62" i="2" a="1"/>
  <c r="G94" i="2"/>
  <c r="C83" i="2" a="1"/>
  <c r="J53" i="2"/>
  <c r="H24" i="2" a="1"/>
  <c r="J11" i="2"/>
  <c r="I47" i="2"/>
  <c r="D106" i="2" a="1"/>
  <c r="K94" i="2"/>
  <c r="C68" i="2" a="1"/>
  <c r="L107" i="2" a="1"/>
  <c r="C13" i="2" a="1"/>
  <c r="D27" i="2" a="1"/>
  <c r="I34" i="2"/>
  <c r="E57" i="2" a="1"/>
  <c r="H106" i="2" a="1"/>
  <c r="I105" i="2"/>
  <c r="L88" i="2" a="1"/>
  <c r="K104" i="2"/>
  <c r="E43" i="2" a="1"/>
  <c r="G44" i="2"/>
  <c r="K55" i="2"/>
  <c r="E106" i="2" a="1"/>
  <c r="I12" i="2"/>
  <c r="D82" i="2" a="1"/>
  <c r="I103" i="2"/>
  <c r="J68" i="2"/>
  <c r="D39" i="2" a="1"/>
  <c r="H12" i="2" a="1"/>
  <c r="K22" i="2"/>
  <c r="H66" i="2" a="1"/>
  <c r="H79" i="2" a="1"/>
  <c r="L75" i="2" a="1"/>
  <c r="C60" i="2" a="1"/>
  <c r="L25" i="2" a="1"/>
  <c r="G54" i="2"/>
  <c r="D38" i="2" a="1"/>
  <c r="J20" i="2"/>
  <c r="J8" i="2"/>
  <c r="L96" i="2" a="1"/>
  <c r="I107" i="2"/>
  <c r="I91" i="2"/>
  <c r="H27" i="2" a="1"/>
  <c r="E36" i="2" a="1"/>
  <c r="H44" i="2" a="1"/>
  <c r="K10" i="2"/>
  <c r="J92" i="2"/>
  <c r="D94" i="2" a="1"/>
  <c r="K77" i="2"/>
  <c r="G49" i="2"/>
  <c r="C42" i="2" a="1"/>
  <c r="C27" i="2" a="1"/>
  <c r="L28" i="2" a="1"/>
  <c r="D29" i="2" a="1"/>
  <c r="L97" i="2" a="1"/>
  <c r="I69" i="2"/>
  <c r="K65" i="2"/>
  <c r="L48" i="2" a="1"/>
  <c r="L58" i="2" a="1"/>
  <c r="I41" i="2"/>
  <c r="C81" i="2" a="1"/>
  <c r="L61" i="2" a="1"/>
  <c r="E102" i="2" a="1"/>
  <c r="H65" i="2" a="1"/>
  <c r="J30" i="2"/>
  <c r="I13" i="2"/>
  <c r="E34" i="2" a="1"/>
  <c r="C107" i="2" a="1"/>
  <c r="J104" i="2"/>
  <c r="J82" i="2"/>
  <c r="K58" i="2"/>
  <c r="G18" i="2"/>
  <c r="D14" i="2" a="1"/>
  <c r="K11" i="2"/>
  <c r="E5" i="2"/>
  <c r="G37" i="2"/>
  <c r="J96" i="2"/>
  <c r="J95" i="2"/>
  <c r="I71" i="2"/>
  <c r="K40" i="2"/>
  <c r="H76" i="2" a="1"/>
  <c r="G67" i="2"/>
  <c r="D92" i="2" a="1"/>
  <c r="I95" i="2"/>
  <c r="D84" i="2" a="1"/>
  <c r="H56" i="2" a="1"/>
  <c r="C14" i="2" a="1"/>
  <c r="D19" i="2" a="1"/>
  <c r="C5" i="2"/>
  <c r="G101" i="2"/>
  <c r="E82" i="2" a="1"/>
  <c r="E101" i="2" a="1"/>
  <c r="K103" i="2"/>
  <c r="D45" i="2" a="1"/>
  <c r="J34" i="2"/>
  <c r="J14" i="2"/>
  <c r="D69" i="2" a="1"/>
  <c r="C59" i="2" a="1"/>
  <c r="L83" i="2" a="1"/>
  <c r="I80" i="2"/>
  <c r="C86" i="2" a="1"/>
  <c r="L52" i="2" a="1"/>
  <c r="J42" i="2"/>
  <c r="G8" i="2"/>
  <c r="E92" i="2" a="1"/>
  <c r="H21" i="2" a="1"/>
  <c r="E61" i="2" a="1"/>
  <c r="K91" i="2"/>
  <c r="E91" i="2" a="1"/>
  <c r="D50" i="2" a="1"/>
  <c r="C17" i="2" a="1"/>
  <c r="I44" i="2"/>
  <c r="C12" i="2" a="1"/>
  <c r="H94" i="2" a="1"/>
  <c r="H104" i="2" a="1"/>
  <c r="D104" i="2" a="1"/>
  <c r="I24" i="2"/>
  <c r="L17" i="2" a="1"/>
  <c r="K30" i="2"/>
  <c r="C92" i="2" a="1"/>
  <c r="E63" i="2" a="1"/>
  <c r="E78" i="2" a="1"/>
  <c r="J71" i="2"/>
  <c r="L86" i="2" a="1"/>
  <c r="I59" i="2"/>
  <c r="I15" i="2"/>
  <c r="J41" i="2"/>
  <c r="I50" i="2"/>
  <c r="K66" i="2"/>
  <c r="C95" i="2" a="1"/>
  <c r="K85" i="2"/>
  <c r="G10" i="2"/>
  <c r="E14" i="2" a="1"/>
  <c r="K51" i="2"/>
  <c r="E77" i="2" a="1"/>
  <c r="D11" i="2" a="1"/>
  <c r="G80" i="2"/>
  <c r="I84" i="2"/>
  <c r="K107" i="2"/>
  <c r="K21" i="2"/>
  <c r="C18" i="2" a="1"/>
  <c r="I56" i="2"/>
  <c r="I33" i="2"/>
  <c r="L77" i="2" a="1"/>
  <c r="I60" i="2"/>
  <c r="I86" i="2"/>
  <c r="I29" i="2"/>
  <c r="J24" i="2"/>
  <c r="L30" i="2" a="1"/>
  <c r="G61" i="2"/>
  <c r="L81" i="2" a="1"/>
  <c r="H85" i="2" a="1"/>
  <c r="I21" i="2"/>
  <c r="I57" i="2"/>
  <c r="E44" i="2" a="1"/>
  <c r="L70" i="2" a="1"/>
  <c r="I19" i="2"/>
  <c r="J12" i="2"/>
  <c r="H9" i="2" a="1"/>
  <c r="G19" i="2"/>
  <c r="L68" i="2" a="1"/>
  <c r="D77" i="2" a="1"/>
  <c r="G105" i="2"/>
  <c r="D61" i="2" a="1"/>
  <c r="H70" i="2" a="1"/>
  <c r="D105" i="2" a="1"/>
  <c r="G11" i="2"/>
  <c r="K59" i="2"/>
  <c r="H49" i="2" a="1"/>
  <c r="H91" i="2" a="1"/>
  <c r="K53" i="2"/>
  <c r="L106" i="2" a="1"/>
  <c r="L65" i="2" a="1"/>
  <c r="K92" i="2"/>
  <c r="L38" i="2" a="1"/>
  <c r="C29" i="2" a="1"/>
  <c r="I54" i="2"/>
  <c r="J91" i="2"/>
  <c r="E55" i="2" a="1"/>
  <c r="H68" i="2" a="1"/>
  <c r="L69" i="2" a="1"/>
  <c r="I92" i="2"/>
  <c r="H48" i="2" a="1"/>
  <c r="J23" i="2"/>
  <c r="J27" i="2"/>
  <c r="L89" i="2" a="1"/>
  <c r="L44" i="2" a="1"/>
  <c r="C82" i="2" a="1"/>
  <c r="D78" i="2" a="1"/>
  <c r="C101" i="2" a="1"/>
  <c r="K19" i="2"/>
  <c r="E23" i="2" a="1"/>
  <c r="H42" i="2" a="1"/>
  <c r="I53" i="2"/>
  <c r="D71" i="2" a="1"/>
  <c r="L84" i="2" a="1"/>
  <c r="H72" i="2" a="1"/>
  <c r="K44" i="2"/>
  <c r="K24" i="2"/>
  <c r="D58" i="2" a="1"/>
  <c r="H102" i="2" a="1"/>
  <c r="E70" i="2" a="1"/>
  <c r="H93" i="2" a="1"/>
  <c r="H92" i="2" a="1"/>
  <c r="G40" i="2"/>
  <c r="L40" i="2" a="1"/>
  <c r="G29" i="2"/>
  <c r="J49" i="2"/>
  <c r="J28" i="2"/>
  <c r="D107" i="2" a="1"/>
  <c r="D90" i="2" a="1"/>
  <c r="L82" i="2" a="1"/>
  <c r="C24" i="2" a="1"/>
  <c r="H40" i="2" a="1"/>
  <c r="C31" i="2" a="1"/>
  <c r="H99" i="2" a="1"/>
  <c r="C35" i="2" a="1"/>
  <c r="E75" i="2" a="1"/>
  <c r="K68" i="2"/>
  <c r="L98" i="2" a="1"/>
  <c r="K15" i="2"/>
  <c r="G14" i="2"/>
  <c r="D9" i="2" a="1"/>
  <c r="L19" i="2" a="1"/>
  <c r="H81" i="2" a="1"/>
  <c r="K64" i="2"/>
  <c r="E80" i="2" a="1"/>
  <c r="I51" i="2"/>
  <c r="E49" i="2" a="1"/>
  <c r="E56" i="2" a="1"/>
  <c r="H46" i="2" a="1"/>
  <c r="D65" i="2" a="1"/>
  <c r="G97" i="2"/>
  <c r="G24" i="2"/>
  <c r="D41" i="2" a="1"/>
  <c r="J10" i="2"/>
  <c r="G78" i="2"/>
  <c r="I39" i="2"/>
  <c r="L73" i="2" a="1"/>
  <c r="K42" i="2"/>
  <c r="J36" i="2"/>
  <c r="K49" i="2"/>
  <c r="H59" i="2" a="1"/>
  <c r="D25" i="2" a="1"/>
  <c r="I78" i="2"/>
  <c r="L105" i="2" a="1"/>
  <c r="G73" i="2"/>
  <c r="J80" i="2"/>
  <c r="H58" i="2" a="1"/>
  <c r="I20" i="2"/>
  <c r="K48" i="2"/>
  <c r="K84" i="2"/>
  <c r="H52" i="2" a="1"/>
  <c r="K95" i="2"/>
  <c r="I99" i="2"/>
  <c r="C84" i="2" a="1"/>
  <c r="E21" i="2" a="1"/>
  <c r="C58" i="2" a="1"/>
  <c r="L8" i="2" a="1"/>
  <c r="K79" i="2"/>
  <c r="H13" i="2" a="1"/>
  <c r="I89" i="2"/>
  <c r="E76" i="2" a="1"/>
  <c r="E66" i="2" a="1"/>
  <c r="G47" i="2"/>
  <c r="E41" i="2" a="1"/>
  <c r="C8" i="2"/>
  <c r="L93" i="2" a="1"/>
  <c r="D63" i="2" a="1"/>
  <c r="G70" i="2"/>
  <c r="K72" i="2"/>
  <c r="C74" i="2" a="1"/>
  <c r="J40" i="2"/>
  <c r="J33" i="2"/>
  <c r="H39" i="2" a="1"/>
  <c r="D20" i="2" a="1"/>
  <c r="L92" i="2" a="1"/>
  <c r="E64" i="2" a="1"/>
  <c r="H82" i="2" a="1"/>
  <c r="J44" i="2"/>
  <c r="K23" i="2"/>
  <c r="D42" i="2" a="1"/>
  <c r="J107" i="2"/>
  <c r="H95" i="2" a="1"/>
  <c r="I73" i="2"/>
  <c r="J73" i="2"/>
  <c r="I27" i="2"/>
  <c r="E45" i="2" a="1"/>
  <c r="J58" i="2"/>
  <c r="L11" i="2" a="1"/>
  <c r="D30" i="2" a="1"/>
  <c r="I104" i="2"/>
  <c r="J65" i="2"/>
  <c r="C78" i="2" a="1"/>
  <c r="C11" i="2" a="1"/>
  <c r="K33" i="2"/>
  <c r="L24" i="2" a="1"/>
  <c r="E83" i="2" a="1"/>
  <c r="J19" i="2"/>
  <c r="J100" i="2"/>
  <c r="H75" i="2" a="1"/>
  <c r="C70" i="2" a="1"/>
  <c r="J18" i="2"/>
  <c r="J51" i="2"/>
  <c r="K13" i="2"/>
  <c r="I49" i="2"/>
  <c r="E87" i="2" a="1"/>
  <c r="G71" i="2"/>
  <c r="H77" i="2" a="1"/>
  <c r="E10" i="2" a="1"/>
  <c r="C55" i="2" a="1"/>
  <c r="D26" i="2" a="1"/>
  <c r="L102" i="2" a="1"/>
  <c r="H103" i="2" a="1"/>
  <c r="C105" i="2" a="1"/>
  <c r="I17" i="2"/>
  <c r="G15" i="2"/>
  <c r="C19" i="2" a="1"/>
  <c r="K83" i="2"/>
  <c r="G12" i="2"/>
  <c r="H107" i="2" a="1"/>
  <c r="I93" i="2"/>
  <c r="C102" i="2" a="1"/>
  <c r="E81" i="2" a="1"/>
  <c r="J35" i="2"/>
  <c r="J98" i="2"/>
  <c r="D76" i="2" a="1"/>
  <c r="I70" i="2"/>
  <c r="G77" i="2"/>
  <c r="G26" i="2"/>
  <c r="H20" i="2" a="1"/>
  <c r="L31" i="2" a="1"/>
  <c r="G85" i="2"/>
  <c r="I25" i="2"/>
  <c r="L100" i="2" a="1"/>
  <c r="I87" i="2"/>
  <c r="G107" i="2"/>
  <c r="L47" i="2" a="1"/>
  <c r="E9" i="2" a="1"/>
  <c r="C43" i="2" a="1"/>
  <c r="E60" i="2" a="1"/>
  <c r="J50" i="2"/>
  <c r="D96" i="2" a="1"/>
  <c r="H73" i="2" a="1"/>
  <c r="C104" i="2" a="1"/>
  <c r="G16" i="2"/>
  <c r="K27" i="2"/>
  <c r="L57" i="2" a="1"/>
  <c r="I67" i="2"/>
  <c r="J63" i="2"/>
  <c r="D101" i="2" a="1"/>
  <c r="K78" i="2"/>
  <c r="L80" i="2" a="1"/>
  <c r="G52" i="2"/>
  <c r="H15" i="2" a="1"/>
  <c r="E50" i="2" a="1"/>
  <c r="D28" i="2" a="1"/>
  <c r="E85" i="2" a="1"/>
  <c r="H89" i="2" a="1"/>
  <c r="G74" i="2"/>
  <c r="C26" i="2" a="1"/>
  <c r="C22" i="2" a="1"/>
  <c r="G35" i="2"/>
  <c r="D37" i="2" a="1"/>
  <c r="I72" i="2"/>
  <c r="C103" i="2" a="1"/>
  <c r="D100" i="2" a="1"/>
  <c r="D44" i="2" a="1"/>
  <c r="K8" i="2"/>
  <c r="L29" i="2" a="1"/>
  <c r="L42" i="2" a="1"/>
  <c r="E29" i="2" a="1"/>
  <c r="J76" i="2"/>
  <c r="C88" i="2" a="1"/>
  <c r="K100" i="2"/>
  <c r="G57" i="2"/>
  <c r="E53" i="2" a="1"/>
  <c r="C9" i="2" a="1"/>
  <c r="I77" i="2"/>
  <c r="J105" i="2"/>
  <c r="E74" i="2" a="1"/>
  <c r="K46" i="2"/>
  <c r="G36" i="2"/>
  <c r="E17" i="2" a="1"/>
  <c r="I55" i="2"/>
  <c r="H25" i="2" a="1"/>
  <c r="H32" i="2" a="1"/>
  <c r="G86" i="2"/>
  <c r="J83" i="2"/>
  <c r="K98" i="2"/>
  <c r="G50" i="2"/>
  <c r="I38" i="2"/>
  <c r="C48" i="2" a="1"/>
  <c r="K62" i="2"/>
  <c r="I65" i="2"/>
  <c r="H83" i="2" a="1"/>
  <c r="G41" i="2"/>
  <c r="C39" i="2" a="1"/>
  <c r="G30" i="2"/>
  <c r="G88" i="2"/>
  <c r="I52" i="2"/>
  <c r="L62" i="2" a="1"/>
  <c r="D91" i="2" a="1"/>
  <c r="D80" i="2" a="1"/>
  <c r="G56" i="2"/>
  <c r="H69" i="2" a="1"/>
  <c r="H11" i="2" a="1"/>
  <c r="D87" i="2" a="1"/>
  <c r="L66" i="2" a="1"/>
  <c r="E73" i="2" a="1"/>
  <c r="K20" i="2"/>
  <c r="C15" i="2" a="1"/>
  <c r="I31" i="2"/>
  <c r="L95" i="2" a="1"/>
  <c r="K26" i="2"/>
  <c r="L85" i="2" a="1"/>
  <c r="J75" i="2"/>
  <c r="I94" i="2"/>
  <c r="C20" i="2" a="1"/>
  <c r="E15" i="2" a="1"/>
  <c r="K56" i="2"/>
  <c r="L46" i="2" a="1"/>
  <c r="J31" i="2"/>
  <c r="J97" i="2"/>
  <c r="H96" i="2" a="1"/>
  <c r="J103" i="2"/>
  <c r="L12" i="2" a="1"/>
  <c r="E19" i="2" a="1"/>
  <c r="K18" i="2"/>
  <c r="G87" i="2"/>
  <c r="L101" i="2" a="1"/>
  <c r="I98" i="2"/>
  <c r="K105" i="2"/>
  <c r="L22" i="2" a="1"/>
  <c r="C38" i="2" a="1"/>
  <c r="H18" i="2" a="1"/>
  <c r="E47" i="2" a="1"/>
  <c r="E40" i="2" a="1"/>
  <c r="D98" i="2" a="1"/>
  <c r="C73" i="2" a="1"/>
  <c r="E95" i="2" a="1"/>
  <c r="I42" i="2"/>
  <c r="H55" i="2" a="1"/>
  <c r="L56" i="2" a="1"/>
  <c r="L43" i="2" a="1"/>
  <c r="D95" i="2" a="1"/>
  <c r="C67" i="2" a="1"/>
  <c r="C99" i="2" a="1"/>
  <c r="C25" i="2" a="1"/>
  <c r="E28" i="2" a="1"/>
  <c r="J21" i="2"/>
  <c r="C89" i="2" a="1"/>
  <c r="C47" i="2" a="1"/>
  <c r="C90" i="2" a="1"/>
  <c r="D102" i="2" a="1"/>
  <c r="E93" i="2" a="1"/>
  <c r="I37" i="2"/>
  <c r="I10" i="2"/>
  <c r="G42" i="2"/>
  <c r="C97" i="2" a="1"/>
  <c r="D97" i="2" a="1"/>
  <c r="K80" i="2"/>
  <c r="E84" i="2" a="1"/>
  <c r="L21" i="2" a="1"/>
  <c r="E38" i="2" a="1"/>
  <c r="D52" i="2" a="1"/>
  <c r="J45" i="2"/>
  <c r="J39" i="2"/>
  <c r="K102" i="2"/>
  <c r="G82" i="2"/>
  <c r="J77" i="2"/>
  <c r="D16" i="2" a="1"/>
  <c r="I36" i="2"/>
  <c r="G38" i="2"/>
  <c r="I79" i="2"/>
  <c r="G76" i="2"/>
  <c r="G90" i="2"/>
  <c r="K43" i="2"/>
  <c r="J56" i="2"/>
  <c r="K50" i="2"/>
  <c r="G48" i="2"/>
  <c r="K74" i="2"/>
  <c r="C23" i="2" a="1"/>
  <c r="G25" i="2"/>
  <c r="L26" i="2" a="1"/>
  <c r="D49" i="2" a="1"/>
  <c r="E72" i="2" a="1"/>
  <c r="E16" i="2" a="1"/>
  <c r="J25" i="2"/>
  <c r="C69" i="2" a="1"/>
  <c r="D60" i="2" a="1"/>
  <c r="K86" i="2"/>
  <c r="K35" i="2"/>
  <c r="E52" i="2" a="1"/>
  <c r="L16" i="2" a="1"/>
  <c r="G68" i="2"/>
  <c r="H26" i="2" a="1"/>
  <c r="H88" i="2" a="1"/>
  <c r="C72" i="2" a="1"/>
  <c r="H60" i="2" a="1"/>
  <c r="K36" i="2"/>
  <c r="H29" i="2" a="1"/>
  <c r="K37" i="2"/>
  <c r="G65" i="2"/>
  <c r="C28" i="2" a="1"/>
  <c r="J72" i="2"/>
  <c r="C64" i="2" a="1"/>
  <c r="J94" i="2"/>
  <c r="E51" i="2" a="1"/>
  <c r="D54" i="2" a="1"/>
  <c r="I23" i="2"/>
  <c r="L104" i="2" a="1"/>
  <c r="C80" i="2" a="1"/>
  <c r="E99" i="2" a="1"/>
  <c r="E86" i="2" a="1"/>
  <c r="H23" i="2" a="1"/>
  <c r="D12" i="2" a="1"/>
  <c r="D13" i="2" a="1"/>
  <c r="L45" i="2" a="1"/>
  <c r="G20" i="2"/>
  <c r="I96" i="2"/>
  <c r="J106" i="2"/>
  <c r="G46" i="2"/>
  <c r="E24" i="2" a="1"/>
  <c r="C44" i="2" a="1"/>
  <c r="D40" i="2" a="1"/>
  <c r="E35" i="2" a="1"/>
  <c r="L99" i="2" a="1"/>
  <c r="J88" i="2"/>
  <c r="G92" i="2"/>
  <c r="J78" i="2"/>
  <c r="J54" i="2"/>
  <c r="D22" i="2" a="1"/>
  <c r="E20" i="2" a="1"/>
  <c r="I46" i="2"/>
  <c r="L59" i="2" a="1"/>
  <c r="L60" i="2" a="1"/>
  <c r="D73" i="2" a="1"/>
  <c r="G64" i="2"/>
  <c r="G21" i="2"/>
  <c r="H47" i="2" a="1"/>
  <c r="L13" i="2" a="1"/>
  <c r="I101" i="2"/>
  <c r="I63" i="2"/>
  <c r="K82" i="2"/>
  <c r="D99" i="2" a="1"/>
  <c r="C96" i="2" a="1"/>
  <c r="J22" i="2"/>
  <c r="H30" i="2" a="1"/>
  <c r="D48" i="2" a="1"/>
  <c r="J62" i="2"/>
  <c r="C100" i="2" a="1"/>
  <c r="J101" i="2"/>
  <c r="E107" i="2" a="1"/>
  <c r="H28" i="2" a="1"/>
  <c r="J26" i="2"/>
  <c r="H31" i="2" a="1"/>
  <c r="L39" i="2" a="1"/>
  <c r="E18" i="2" a="1"/>
  <c r="H64" i="2" a="1"/>
  <c r="C71" i="2" a="1"/>
  <c r="G99" i="2"/>
  <c r="E59" i="2" a="1"/>
  <c r="G39" i="2"/>
  <c r="C41" i="2" a="1"/>
  <c r="C45" i="2" a="1"/>
  <c r="H90" i="2" a="1"/>
  <c r="E98" i="2" a="1"/>
  <c r="E94" i="2" a="1"/>
  <c r="H17" i="2" a="1"/>
  <c r="C37" i="2" a="1"/>
  <c r="E39" i="2" a="1"/>
  <c r="L64" i="2" a="1"/>
  <c r="L63" i="2" a="1"/>
  <c r="H101" i="2" a="1"/>
  <c r="H74" i="2" a="1"/>
  <c r="E89" i="2" a="1"/>
  <c r="H43" i="2" a="1"/>
  <c r="K45" i="2"/>
  <c r="L36" i="2" a="1"/>
  <c r="E54" i="2" a="1"/>
  <c r="K69" i="2"/>
  <c r="D75" i="2" a="1"/>
  <c r="K70" i="2"/>
  <c r="I18" i="2"/>
  <c r="D56" i="2" a="1"/>
  <c r="G33" i="2"/>
  <c r="E13" i="2" a="1"/>
  <c r="C50" i="2" a="1"/>
  <c r="G106" i="2"/>
  <c r="L90" i="2" a="1"/>
  <c r="K73" i="2"/>
  <c r="J37" i="2"/>
  <c r="L37" i="2" a="1"/>
  <c r="J52" i="2"/>
  <c r="H105" i="2" a="1"/>
  <c r="I81" i="2"/>
  <c r="E67" i="2" a="1"/>
  <c r="C54" i="2" a="1"/>
  <c r="J57" i="2"/>
  <c r="I45" i="2"/>
  <c r="L27" i="2" a="1"/>
  <c r="K61" i="2"/>
  <c r="L94" i="2" a="1"/>
  <c r="D67" i="2" a="1"/>
  <c r="K52" i="2"/>
  <c r="E69" i="2" a="1"/>
  <c r="J59" i="2"/>
  <c r="D53" i="2" a="1"/>
  <c r="J93" i="2"/>
  <c r="H78" i="2" a="1"/>
  <c r="D85" i="2" a="1"/>
  <c r="D93" i="2" a="1"/>
  <c r="K54" i="2"/>
  <c r="K9" i="2"/>
  <c r="L41" i="2" a="1"/>
  <c r="L72" i="2" a="1"/>
  <c r="C63" i="2" a="1"/>
  <c r="K90" i="2"/>
  <c r="E46" i="2" a="1"/>
  <c r="H98" i="2" a="1"/>
  <c r="J48" i="2"/>
  <c r="H35" i="2" a="1"/>
  <c r="G23" i="2"/>
  <c r="G93" i="2"/>
  <c r="K60" i="2"/>
  <c r="I68" i="2"/>
  <c r="E103" i="2" a="1"/>
  <c r="J38" i="2"/>
  <c r="E26" i="2" a="1"/>
  <c r="G9" i="2"/>
  <c r="K34" i="2"/>
  <c r="K93" i="2"/>
  <c r="H100" i="2" a="1"/>
  <c r="L103" i="2" a="1"/>
  <c r="E71" i="2" a="1"/>
  <c r="H10" i="2" a="1"/>
  <c r="L32" i="2" a="1"/>
  <c r="C40" i="2" a="1"/>
  <c r="G91" i="2"/>
  <c r="J15" i="2"/>
  <c r="D74" i="2" a="1"/>
  <c r="G95" i="2"/>
  <c r="E68" i="2" a="1"/>
  <c r="L15" i="2" a="1"/>
  <c r="D47" i="2" a="1"/>
  <c r="G28" i="2"/>
  <c r="J55" i="2"/>
  <c r="L67" i="2" a="1"/>
  <c r="I75" i="2"/>
  <c r="D103" i="2" a="1"/>
  <c r="K31" i="2"/>
  <c r="G58" i="2"/>
  <c r="D32" i="2" a="1"/>
  <c r="G102" i="2"/>
  <c r="I76" i="2"/>
  <c r="C94" i="2" a="1"/>
  <c r="D89" i="2" a="1"/>
  <c r="C33" i="2" a="1"/>
  <c r="D36" i="2" a="1"/>
  <c r="C30" i="2" a="1"/>
  <c r="J9" i="2"/>
  <c r="K25" i="2"/>
  <c r="K89" i="2"/>
  <c r="H61" i="2" a="1"/>
  <c r="D62" i="2" a="1"/>
  <c r="H8" i="2" a="1"/>
  <c r="L50" i="2" a="1"/>
  <c r="G13" i="2"/>
  <c r="I85" i="2"/>
  <c r="H19" i="2" a="1"/>
  <c r="I62" i="2"/>
  <c r="E90" i="2" a="1"/>
  <c r="H67" i="2" a="1"/>
  <c r="G31" i="2"/>
  <c r="G59" i="2"/>
  <c r="L33" i="2" a="1"/>
  <c r="J86" i="2"/>
  <c r="J87" i="2"/>
  <c r="L91" i="2" a="1"/>
  <c r="J47" i="2"/>
  <c r="G27" i="2"/>
  <c r="E27" i="2" a="1"/>
  <c r="I35" i="2"/>
  <c r="G72" i="2"/>
  <c r="I100" i="2"/>
  <c r="C56" i="2" a="1"/>
  <c r="L78" i="2" a="1"/>
  <c r="I66" i="2"/>
  <c r="C53" i="2" a="1"/>
  <c r="D66" i="2" a="1"/>
  <c r="C49" i="2" a="1"/>
  <c r="D79" i="2" a="1"/>
  <c r="L87" i="2" a="1"/>
  <c r="D83" i="2" a="1"/>
  <c r="D51" i="2" a="1"/>
  <c r="E32" i="2" a="1"/>
  <c r="J43" i="2"/>
  <c r="K96" i="2"/>
  <c r="I61" i="2"/>
  <c r="J79" i="2"/>
  <c r="I82" i="2"/>
  <c r="I11" i="2"/>
  <c r="E8" i="2"/>
  <c r="E58" i="2" a="1"/>
  <c r="L55" i="2" a="1"/>
  <c r="J102" i="2"/>
  <c r="G62" i="2"/>
  <c r="J60" i="2"/>
  <c r="H87" i="2" a="1"/>
  <c r="D43" i="2" a="1"/>
  <c r="H16" i="2" a="1"/>
  <c r="C32" i="2" a="1"/>
  <c r="I102" i="2"/>
  <c r="D33" i="2" a="1"/>
  <c r="C62" i="2" a="1"/>
  <c r="E62" i="2" a="1"/>
  <c r="J66" i="2"/>
  <c r="D23" i="2" a="1"/>
  <c r="D10" i="2" a="1"/>
  <c r="H37" i="2" a="1"/>
  <c r="J67" i="2"/>
  <c r="H38" i="2" a="1"/>
  <c r="K106" i="2"/>
  <c r="K47" i="2"/>
  <c r="G34" i="2"/>
  <c r="D24" i="2" a="1"/>
  <c r="H22" i="2" a="1"/>
  <c r="E79" i="2" a="1"/>
  <c r="H80" i="2" a="1"/>
  <c r="K38" i="2"/>
  <c r="I106" i="2"/>
  <c r="L49" i="2" a="1"/>
  <c r="J13" i="2"/>
  <c r="I74" i="2"/>
  <c r="G32" i="2"/>
  <c r="L49" i="2" l="1"/>
  <c r="H80" i="2"/>
  <c r="E79" i="2"/>
  <c r="F79" i="2" s="1"/>
  <c r="H22" i="2"/>
  <c r="D24" i="2"/>
  <c r="H38" i="2"/>
  <c r="H37" i="2"/>
  <c r="D10" i="2"/>
  <c r="D23" i="2"/>
  <c r="E62" i="2"/>
  <c r="F62" i="2" s="1"/>
  <c r="C62" i="2"/>
  <c r="D33" i="2"/>
  <c r="C32" i="2"/>
  <c r="H16" i="2"/>
  <c r="D43" i="2"/>
  <c r="H87" i="2"/>
  <c r="L55" i="2"/>
  <c r="E58" i="2"/>
  <c r="F58" i="2" s="1"/>
  <c r="F8" i="2"/>
  <c r="E32" i="2"/>
  <c r="F32" i="2" s="1"/>
  <c r="D51" i="2"/>
  <c r="D83" i="2"/>
  <c r="L87" i="2"/>
  <c r="D79" i="2"/>
  <c r="C49" i="2"/>
  <c r="D66" i="2"/>
  <c r="C53" i="2"/>
  <c r="L78" i="2"/>
  <c r="C56" i="2"/>
  <c r="E27" i="2"/>
  <c r="F27" i="2" s="1"/>
  <c r="L91" i="2"/>
  <c r="L33" i="2"/>
  <c r="H67" i="2"/>
  <c r="E90" i="2"/>
  <c r="F90" i="2" s="1"/>
  <c r="H19" i="2"/>
  <c r="L50" i="2"/>
  <c r="H8" i="2"/>
  <c r="D62" i="2"/>
  <c r="H61" i="2"/>
  <c r="C30" i="2"/>
  <c r="D36" i="2"/>
  <c r="C33" i="2"/>
  <c r="D89" i="2"/>
  <c r="C94" i="2"/>
  <c r="D32" i="2"/>
  <c r="D103" i="2"/>
  <c r="L67" i="2"/>
  <c r="D47" i="2"/>
  <c r="L15" i="2"/>
  <c r="E68" i="2"/>
  <c r="F68" i="2" s="1"/>
  <c r="D74" i="2"/>
  <c r="C40" i="2"/>
  <c r="L32" i="2"/>
  <c r="H10" i="2"/>
  <c r="E71" i="2"/>
  <c r="F71" i="2" s="1"/>
  <c r="L103" i="2"/>
  <c r="H100" i="2"/>
  <c r="E26" i="2"/>
  <c r="F26" i="2" s="1"/>
  <c r="E103" i="2"/>
  <c r="F103" i="2" s="1"/>
  <c r="H35" i="2"/>
  <c r="H98" i="2"/>
  <c r="E46" i="2"/>
  <c r="F46" i="2" s="1"/>
  <c r="C63" i="2"/>
  <c r="L72" i="2"/>
  <c r="L41" i="2"/>
  <c r="D93" i="2"/>
  <c r="D85" i="2"/>
  <c r="H78" i="2"/>
  <c r="D53" i="2"/>
  <c r="E69" i="2"/>
  <c r="F69" i="2" s="1"/>
  <c r="D67" i="2"/>
  <c r="L94" i="2"/>
  <c r="L27" i="2"/>
  <c r="C54" i="2"/>
  <c r="E67" i="2"/>
  <c r="F67" i="2" s="1"/>
  <c r="H105" i="2"/>
  <c r="L37" i="2"/>
  <c r="L90" i="2"/>
  <c r="C50" i="2"/>
  <c r="E13" i="2"/>
  <c r="F13" i="2" s="1"/>
  <c r="D56" i="2"/>
  <c r="D75" i="2"/>
  <c r="E54" i="2"/>
  <c r="F54" i="2" s="1"/>
  <c r="L36" i="2"/>
  <c r="H43" i="2"/>
  <c r="E89" i="2"/>
  <c r="F89" i="2" s="1"/>
  <c r="H74" i="2"/>
  <c r="H101" i="2"/>
  <c r="L63" i="2"/>
  <c r="L64" i="2"/>
  <c r="E39" i="2"/>
  <c r="F39" i="2" s="1"/>
  <c r="C37" i="2"/>
  <c r="H17" i="2"/>
  <c r="E94" i="2"/>
  <c r="F94" i="2" s="1"/>
  <c r="E98" i="2"/>
  <c r="F98" i="2" s="1"/>
  <c r="H90" i="2"/>
  <c r="C45" i="2"/>
  <c r="C41" i="2"/>
  <c r="E59" i="2"/>
  <c r="F59" i="2" s="1"/>
  <c r="C71" i="2"/>
  <c r="H64" i="2"/>
  <c r="E18" i="2"/>
  <c r="F18" i="2" s="1"/>
  <c r="L39" i="2"/>
  <c r="H31" i="2"/>
  <c r="H28" i="2"/>
  <c r="E107" i="2"/>
  <c r="F107" i="2" s="1"/>
  <c r="C100" i="2"/>
  <c r="D48" i="2"/>
  <c r="H30" i="2"/>
  <c r="C96" i="2"/>
  <c r="D99" i="2"/>
  <c r="L13" i="2"/>
  <c r="H47" i="2"/>
  <c r="D73" i="2"/>
  <c r="L60" i="2"/>
  <c r="L59" i="2"/>
  <c r="E20" i="2"/>
  <c r="F20" i="2" s="1"/>
  <c r="D22" i="2"/>
  <c r="L99" i="2"/>
  <c r="E35" i="2"/>
  <c r="F35" i="2" s="1"/>
  <c r="D40" i="2"/>
  <c r="C44" i="2"/>
  <c r="E24" i="2"/>
  <c r="F24" i="2" s="1"/>
  <c r="L45" i="2"/>
  <c r="D13" i="2"/>
  <c r="D12" i="2"/>
  <c r="H23" i="2"/>
  <c r="E86" i="2"/>
  <c r="F86" i="2" s="1"/>
  <c r="E99" i="2"/>
  <c r="F99" i="2" s="1"/>
  <c r="C80" i="2"/>
  <c r="L104" i="2"/>
  <c r="D54" i="2"/>
  <c r="E51" i="2"/>
  <c r="F51" i="2" s="1"/>
  <c r="C64" i="2"/>
  <c r="C28" i="2"/>
  <c r="H29" i="2"/>
  <c r="H60" i="2"/>
  <c r="C72" i="2"/>
  <c r="H88" i="2"/>
  <c r="H26" i="2"/>
  <c r="L16" i="2"/>
  <c r="E52" i="2"/>
  <c r="F52" i="2" s="1"/>
  <c r="D60" i="2"/>
  <c r="C69" i="2"/>
  <c r="E16" i="2"/>
  <c r="F16" i="2" s="1"/>
  <c r="E72" i="2"/>
  <c r="F72" i="2" s="1"/>
  <c r="D49" i="2"/>
  <c r="L26" i="2"/>
  <c r="C23" i="2"/>
  <c r="D16" i="2"/>
  <c r="D52" i="2"/>
  <c r="E38" i="2"/>
  <c r="F38" i="2" s="1"/>
  <c r="L21" i="2"/>
  <c r="E84" i="2"/>
  <c r="F84" i="2" s="1"/>
  <c r="D97" i="2"/>
  <c r="C97" i="2"/>
  <c r="E93" i="2"/>
  <c r="F93" i="2" s="1"/>
  <c r="D102" i="2"/>
  <c r="C90" i="2"/>
  <c r="C47" i="2"/>
  <c r="C89" i="2"/>
  <c r="E28" i="2"/>
  <c r="F28" i="2" s="1"/>
  <c r="C25" i="2"/>
  <c r="C99" i="2"/>
  <c r="C67" i="2"/>
  <c r="D95" i="2"/>
  <c r="L43" i="2"/>
  <c r="L56" i="2"/>
  <c r="H55" i="2"/>
  <c r="E95" i="2"/>
  <c r="F95" i="2" s="1"/>
  <c r="C73" i="2"/>
  <c r="D98" i="2"/>
  <c r="E40" i="2"/>
  <c r="F40" i="2" s="1"/>
  <c r="E47" i="2"/>
  <c r="F47" i="2" s="1"/>
  <c r="H18" i="2"/>
  <c r="C38" i="2"/>
  <c r="L22" i="2"/>
  <c r="L101" i="2"/>
  <c r="E19" i="2"/>
  <c r="F19" i="2" s="1"/>
  <c r="L12" i="2"/>
  <c r="H96" i="2"/>
  <c r="L46" i="2"/>
  <c r="E15" i="2"/>
  <c r="F15" i="2" s="1"/>
  <c r="C20" i="2"/>
  <c r="L85" i="2"/>
  <c r="L95" i="2"/>
  <c r="C15" i="2"/>
  <c r="E73" i="2"/>
  <c r="F73" i="2" s="1"/>
  <c r="L66" i="2"/>
  <c r="D87" i="2"/>
  <c r="H11" i="2"/>
  <c r="H69" i="2"/>
  <c r="D80" i="2"/>
  <c r="D91" i="2"/>
  <c r="L62" i="2"/>
  <c r="C39" i="2"/>
  <c r="H83" i="2"/>
  <c r="C48" i="2"/>
  <c r="H32" i="2"/>
  <c r="H25" i="2"/>
  <c r="E17" i="2"/>
  <c r="F17" i="2" s="1"/>
  <c r="E74" i="2"/>
  <c r="F74" i="2" s="1"/>
  <c r="C9" i="2"/>
  <c r="E53" i="2"/>
  <c r="F53" i="2" s="1"/>
  <c r="C88" i="2"/>
  <c r="E29" i="2"/>
  <c r="F29" i="2" s="1"/>
  <c r="L42" i="2"/>
  <c r="L29" i="2"/>
  <c r="D44" i="2"/>
  <c r="D100" i="2"/>
  <c r="C103" i="2"/>
  <c r="D37" i="2"/>
  <c r="C22" i="2"/>
  <c r="C26" i="2"/>
  <c r="H89" i="2"/>
  <c r="E85" i="2"/>
  <c r="F85" i="2" s="1"/>
  <c r="D28" i="2"/>
  <c r="E50" i="2"/>
  <c r="F50" i="2" s="1"/>
  <c r="H15" i="2"/>
  <c r="L80" i="2"/>
  <c r="D101" i="2"/>
  <c r="L57" i="2"/>
  <c r="C104" i="2"/>
  <c r="H73" i="2"/>
  <c r="D96" i="2"/>
  <c r="E60" i="2"/>
  <c r="F60" i="2" s="1"/>
  <c r="C43" i="2"/>
  <c r="E9" i="2"/>
  <c r="F9" i="2" s="1"/>
  <c r="L47" i="2"/>
  <c r="L100" i="2"/>
  <c r="L31" i="2"/>
  <c r="H20" i="2"/>
  <c r="D76" i="2"/>
  <c r="E81" i="2"/>
  <c r="F81" i="2" s="1"/>
  <c r="C102" i="2"/>
  <c r="H107" i="2"/>
  <c r="C19" i="2"/>
  <c r="C105" i="2"/>
  <c r="H103" i="2"/>
  <c r="L102" i="2"/>
  <c r="D26" i="2"/>
  <c r="C55" i="2"/>
  <c r="E10" i="2"/>
  <c r="F10" i="2" s="1"/>
  <c r="H77" i="2"/>
  <c r="E87" i="2"/>
  <c r="F87" i="2" s="1"/>
  <c r="C70" i="2"/>
  <c r="H75" i="2"/>
  <c r="E83" i="2"/>
  <c r="F83" i="2" s="1"/>
  <c r="L24" i="2"/>
  <c r="C11" i="2"/>
  <c r="C78" i="2"/>
  <c r="D30" i="2"/>
  <c r="L11" i="2"/>
  <c r="E45" i="2"/>
  <c r="F45" i="2" s="1"/>
  <c r="H95" i="2"/>
  <c r="D42" i="2"/>
  <c r="H82" i="2"/>
  <c r="E64" i="2"/>
  <c r="F64" i="2" s="1"/>
  <c r="L92" i="2"/>
  <c r="D20" i="2"/>
  <c r="H39" i="2"/>
  <c r="C74" i="2"/>
  <c r="D63" i="2"/>
  <c r="L93" i="2"/>
  <c r="E41" i="2"/>
  <c r="F41" i="2" s="1"/>
  <c r="E66" i="2"/>
  <c r="F66" i="2" s="1"/>
  <c r="E76" i="2"/>
  <c r="F76" i="2" s="1"/>
  <c r="H13" i="2"/>
  <c r="L8" i="2"/>
  <c r="C58" i="2"/>
  <c r="E21" i="2"/>
  <c r="F21" i="2" s="1"/>
  <c r="C84" i="2"/>
  <c r="H52" i="2"/>
  <c r="H58" i="2"/>
  <c r="L105" i="2"/>
  <c r="D25" i="2"/>
  <c r="H59" i="2"/>
  <c r="L73" i="2"/>
  <c r="D41" i="2"/>
  <c r="D65" i="2"/>
  <c r="H46" i="2"/>
  <c r="E56" i="2"/>
  <c r="F56" i="2" s="1"/>
  <c r="E49" i="2"/>
  <c r="F49" i="2" s="1"/>
  <c r="E80" i="2"/>
  <c r="F80" i="2" s="1"/>
  <c r="H81" i="2"/>
  <c r="L19" i="2"/>
  <c r="D9" i="2"/>
  <c r="L98" i="2"/>
  <c r="E75" i="2"/>
  <c r="F75" i="2" s="1"/>
  <c r="C35" i="2"/>
  <c r="H99" i="2"/>
  <c r="C31" i="2"/>
  <c r="H40" i="2"/>
  <c r="C24" i="2"/>
  <c r="L82" i="2"/>
  <c r="D90" i="2"/>
  <c r="D107" i="2"/>
  <c r="L40" i="2"/>
  <c r="H92" i="2"/>
  <c r="H93" i="2"/>
  <c r="E70" i="2"/>
  <c r="F70" i="2" s="1"/>
  <c r="H102" i="2"/>
  <c r="D58" i="2"/>
  <c r="H72" i="2"/>
  <c r="L84" i="2"/>
  <c r="D71" i="2"/>
  <c r="H42" i="2"/>
  <c r="E23" i="2"/>
  <c r="F23" i="2" s="1"/>
  <c r="C101" i="2"/>
  <c r="D78" i="2"/>
  <c r="C82" i="2"/>
  <c r="L44" i="2"/>
  <c r="L89" i="2"/>
  <c r="H48" i="2"/>
  <c r="L69" i="2"/>
  <c r="H68" i="2"/>
  <c r="E55" i="2"/>
  <c r="F55" i="2" s="1"/>
  <c r="C29" i="2"/>
  <c r="L38" i="2"/>
  <c r="L65" i="2"/>
  <c r="L106" i="2"/>
  <c r="H91" i="2"/>
  <c r="H49" i="2"/>
  <c r="D105" i="2"/>
  <c r="H70" i="2"/>
  <c r="D61" i="2"/>
  <c r="D77" i="2"/>
  <c r="L68" i="2"/>
  <c r="H9" i="2"/>
  <c r="L70" i="2"/>
  <c r="E44" i="2"/>
  <c r="F44" i="2" s="1"/>
  <c r="H85" i="2"/>
  <c r="L81" i="2"/>
  <c r="L30" i="2"/>
  <c r="L77" i="2"/>
  <c r="C18" i="2"/>
  <c r="D11" i="2"/>
  <c r="E77" i="2"/>
  <c r="F77" i="2" s="1"/>
  <c r="E14" i="2"/>
  <c r="F14" i="2" s="1"/>
  <c r="C95" i="2"/>
  <c r="L86" i="2"/>
  <c r="E78" i="2"/>
  <c r="F78" i="2" s="1"/>
  <c r="E63" i="2"/>
  <c r="F63" i="2" s="1"/>
  <c r="C92" i="2"/>
  <c r="L17" i="2"/>
  <c r="D104" i="2"/>
  <c r="H104" i="2"/>
  <c r="H94" i="2"/>
  <c r="C12" i="2"/>
  <c r="C17" i="2"/>
  <c r="D50" i="2"/>
  <c r="E91" i="2"/>
  <c r="F91" i="2" s="1"/>
  <c r="E61" i="2"/>
  <c r="F61" i="2" s="1"/>
  <c r="H21" i="2"/>
  <c r="E92" i="2"/>
  <c r="F92" i="2" s="1"/>
  <c r="L52" i="2"/>
  <c r="C86" i="2"/>
  <c r="L83" i="2"/>
  <c r="C59" i="2"/>
  <c r="D69" i="2"/>
  <c r="D45" i="2"/>
  <c r="E101" i="2"/>
  <c r="F101" i="2" s="1"/>
  <c r="E82" i="2"/>
  <c r="F82" i="2" s="1"/>
  <c r="D19" i="2"/>
  <c r="C14" i="2"/>
  <c r="H56" i="2"/>
  <c r="D84" i="2"/>
  <c r="D92" i="2"/>
  <c r="H76" i="2"/>
  <c r="D14" i="2"/>
  <c r="C107" i="2"/>
  <c r="E34" i="2"/>
  <c r="F34" i="2" s="1"/>
  <c r="H65" i="2"/>
  <c r="E102" i="2"/>
  <c r="F102" i="2" s="1"/>
  <c r="L61" i="2"/>
  <c r="C81" i="2"/>
  <c r="L58" i="2"/>
  <c r="L48" i="2"/>
  <c r="L97" i="2"/>
  <c r="D29" i="2"/>
  <c r="L28" i="2"/>
  <c r="C27" i="2"/>
  <c r="C42" i="2"/>
  <c r="D94" i="2"/>
  <c r="H44" i="2"/>
  <c r="E36" i="2"/>
  <c r="F36" i="2" s="1"/>
  <c r="H27" i="2"/>
  <c r="L96" i="2"/>
  <c r="D38" i="2"/>
  <c r="L25" i="2"/>
  <c r="C60" i="2"/>
  <c r="L75" i="2"/>
  <c r="H79" i="2"/>
  <c r="H66" i="2"/>
  <c r="H12" i="2"/>
  <c r="D39" i="2"/>
  <c r="D82" i="2"/>
  <c r="E106" i="2"/>
  <c r="F106" i="2" s="1"/>
  <c r="E43" i="2"/>
  <c r="F43" i="2" s="1"/>
  <c r="L88" i="2"/>
  <c r="H106" i="2"/>
  <c r="E57" i="2"/>
  <c r="F57" i="2" s="1"/>
  <c r="D27" i="2"/>
  <c r="C13" i="2"/>
  <c r="L107" i="2"/>
  <c r="C68" i="2"/>
  <c r="D106" i="2"/>
  <c r="H24" i="2"/>
  <c r="C83" i="2"/>
  <c r="H62" i="2"/>
  <c r="C52" i="2"/>
  <c r="E88" i="2"/>
  <c r="F88" i="2" s="1"/>
  <c r="H34" i="2"/>
  <c r="D55" i="2"/>
  <c r="H45" i="2"/>
  <c r="E31" i="2"/>
  <c r="F31" i="2" s="1"/>
  <c r="H41" i="2"/>
  <c r="C61" i="2"/>
  <c r="D72" i="2"/>
  <c r="E65" i="2"/>
  <c r="F65" i="2" s="1"/>
  <c r="E97" i="2"/>
  <c r="F97" i="2" s="1"/>
  <c r="C36" i="2"/>
  <c r="D34" i="2"/>
  <c r="D18" i="2"/>
  <c r="C85" i="2"/>
  <c r="C51" i="2"/>
  <c r="L54" i="2"/>
  <c r="L20" i="2"/>
  <c r="L14" i="2"/>
  <c r="E104" i="2"/>
  <c r="F104" i="2" s="1"/>
  <c r="C106" i="2"/>
  <c r="H51" i="2"/>
  <c r="E12" i="2"/>
  <c r="F12" i="2" s="1"/>
  <c r="E33" i="2"/>
  <c r="F33" i="2" s="1"/>
  <c r="D88" i="2"/>
  <c r="C93" i="2"/>
  <c r="H97" i="2"/>
  <c r="D59" i="2"/>
  <c r="H33" i="2"/>
  <c r="L18" i="2"/>
  <c r="L74" i="2"/>
  <c r="C66" i="2"/>
  <c r="C65" i="2"/>
  <c r="L34" i="2"/>
  <c r="L23" i="2"/>
  <c r="L79" i="2"/>
  <c r="C98" i="2"/>
  <c r="D81" i="2"/>
  <c r="L51" i="2"/>
  <c r="E22" i="2"/>
  <c r="F22" i="2" s="1"/>
  <c r="D64" i="2"/>
  <c r="H84" i="2"/>
  <c r="E42" i="2"/>
  <c r="F42" i="2" s="1"/>
  <c r="E37" i="2"/>
  <c r="F37" i="2" s="1"/>
  <c r="L76" i="2"/>
  <c r="C75" i="2"/>
  <c r="D35" i="2"/>
  <c r="H50" i="2"/>
  <c r="C77" i="2"/>
  <c r="L9" i="2"/>
  <c r="D31" i="2"/>
  <c r="C87" i="2"/>
  <c r="C34" i="2"/>
  <c r="C57" i="2"/>
  <c r="E25" i="2"/>
  <c r="F25" i="2" s="1"/>
  <c r="E96" i="2"/>
  <c r="F96" i="2" s="1"/>
  <c r="D86" i="2"/>
  <c r="H53" i="2"/>
  <c r="H36" i="2"/>
  <c r="H86" i="2"/>
  <c r="C16" i="2"/>
  <c r="C21" i="2"/>
  <c r="E30" i="2"/>
  <c r="F30" i="2" s="1"/>
  <c r="E105" i="2"/>
  <c r="F105" i="2" s="1"/>
  <c r="C79" i="2"/>
  <c r="L53" i="2"/>
  <c r="C10" i="2"/>
  <c r="L35" i="2"/>
  <c r="H71" i="2"/>
  <c r="D46" i="2"/>
  <c r="L10" i="2"/>
  <c r="D17" i="2"/>
  <c r="C76" i="2"/>
  <c r="C91" i="2"/>
  <c r="H57" i="2"/>
  <c r="D70" i="2"/>
  <c r="H14" i="2"/>
  <c r="C46" i="2"/>
  <c r="D68" i="2"/>
  <c r="D15" i="2"/>
  <c r="D57" i="2"/>
  <c r="E100" i="2"/>
  <c r="F100" i="2" s="1"/>
  <c r="E11" i="2"/>
  <c r="F11" i="2" s="1"/>
  <c r="H54" i="2"/>
  <c r="D21" i="2"/>
  <c r="E48" i="2"/>
  <c r="F48" i="2" s="1"/>
  <c r="L71" i="2"/>
  <c r="H63"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<sst xmlns="http://schemas.openxmlformats.org/spreadsheetml/2006/main" count="22" uniqueCount="21">
  <si>
    <t>銘柄コード</t>
    <rPh sb="0" eb="2">
      <t>メイガラ</t>
    </rPh>
    <phoneticPr fontId="3"/>
  </si>
  <si>
    <t>市場</t>
    <rPh sb="0" eb="2">
      <t>シジョウ</t>
    </rPh>
    <phoneticPr fontId="3"/>
  </si>
  <si>
    <t>売買高</t>
    <rPh sb="0" eb="3">
      <t>バイバイダカ</t>
    </rPh>
    <phoneticPr fontId="3"/>
  </si>
  <si>
    <t>現値</t>
    <rPh sb="0" eb="2">
      <t>ゲンネ</t>
    </rPh>
    <phoneticPr fontId="3"/>
  </si>
  <si>
    <t>始値</t>
    <rPh sb="0" eb="2">
      <t>ハジメネ</t>
    </rPh>
    <phoneticPr fontId="3"/>
  </si>
  <si>
    <t>サンプルシート使用上の注意事項</t>
    <rPh sb="7" eb="10">
      <t>シヨウジョウ</t>
    </rPh>
    <rPh sb="11" eb="13">
      <t>チュウイ</t>
    </rPh>
    <rPh sb="13" eb="15">
      <t>ジコウ</t>
    </rPh>
    <phoneticPr fontId="3"/>
  </si>
  <si>
    <t>現値日時</t>
    <rPh sb="0" eb="2">
      <t>ゲンネ</t>
    </rPh>
    <rPh sb="2" eb="4">
      <t>ニチジ</t>
    </rPh>
    <phoneticPr fontId="3"/>
  </si>
  <si>
    <t>銘柄名称</t>
    <rPh sb="0" eb="2">
      <t>メイガラ</t>
    </rPh>
    <rPh sb="2" eb="4">
      <t>メイショウ</t>
    </rPh>
    <phoneticPr fontId="3"/>
  </si>
  <si>
    <t>Ver 1.1</t>
    <phoneticPr fontId="2"/>
  </si>
  <si>
    <t>前日比</t>
    <rPh sb="0" eb="2">
      <t>ゼンジツ</t>
    </rPh>
    <rPh sb="2" eb="3">
      <t>ヒ</t>
    </rPh>
    <phoneticPr fontId="2"/>
  </si>
  <si>
    <t>高値</t>
    <rPh sb="0" eb="2">
      <t>タカネ</t>
    </rPh>
    <phoneticPr fontId="2"/>
  </si>
  <si>
    <t>安値</t>
    <rPh sb="0" eb="2">
      <t>ヤスネ</t>
    </rPh>
    <phoneticPr fontId="2"/>
  </si>
  <si>
    <t>前日終値</t>
    <rPh sb="0" eb="2">
      <t>ゼンジツ</t>
    </rPh>
    <rPh sb="2" eb="4">
      <t>オワリネ</t>
    </rPh>
    <phoneticPr fontId="2"/>
  </si>
  <si>
    <t>　Ｂ列の銘柄コード４桁を変更すると、銘柄情報が切り替わります。</t>
    <rPh sb="10" eb="11">
      <t>ケタ</t>
    </rPh>
    <phoneticPr fontId="2"/>
  </si>
  <si>
    <t>セルの値は自動的に更新されます。</t>
    <phoneticPr fontId="2"/>
  </si>
  <si>
    <t>TOPIX100　サンプルシート</t>
    <phoneticPr fontId="3"/>
  </si>
  <si>
    <t>TOPIX100</t>
    <phoneticPr fontId="3"/>
  </si>
  <si>
    <t>　銘柄サンプルとして2024年3月1日時点のTOPIX100構成銘柄が登録されたシートです。セルの値は自動的に更新されます。</t>
    <rPh sb="1" eb="3">
      <t>メイガラ</t>
    </rPh>
    <rPh sb="14" eb="15">
      <t>ネン</t>
    </rPh>
    <rPh sb="16" eb="17">
      <t>ガツ</t>
    </rPh>
    <rPh sb="18" eb="19">
      <t>ニチ</t>
    </rPh>
    <rPh sb="19" eb="21">
      <t>ジテン</t>
    </rPh>
    <rPh sb="30" eb="32">
      <t>コウセイ</t>
    </rPh>
    <rPh sb="32" eb="34">
      <t>メイガラ</t>
    </rPh>
    <rPh sb="35" eb="37">
      <t>トウロク</t>
    </rPh>
    <rPh sb="49" eb="50">
      <t>アタイ</t>
    </rPh>
    <rPh sb="51" eb="54">
      <t>ジドウテキ</t>
    </rPh>
    <rPh sb="55" eb="57">
      <t>コウシン</t>
    </rPh>
    <phoneticPr fontId="3"/>
  </si>
  <si>
    <t>銘柄サンプルとして2024年3月1日時点のTOPIX100構成銘柄が登録されたシートです。</t>
    <phoneticPr fontId="2"/>
  </si>
  <si>
    <t>ＴＯＰＩＸ</t>
    <phoneticPr fontId="2"/>
  </si>
  <si>
    <t>v1.1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</si>
</sst>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h:mm;@"/>
    <numFmt numFmtId="177" formatCode="#,##0_ "/>
    <numFmt numFmtId="178" formatCode="yyyy&quot;年&quot;m&quot;月&quot;d&quot;日&quot;;@"/>
    <numFmt numFmtId="179" formatCode="#,##0.0_ ;[Red]\-#,##0.0\ "/>
    <numFmt numFmtId="180" formatCode="0.0_);[Red]\(0.0\)"/>
    <numFmt numFmtId="181" formatCode="#,##0.00_ "/>
    <numFmt numFmtId="182" formatCode="#,##0.0_ "/>
    <numFmt numFmtId="183" formatCode="[Blue]\+0.0;[Red]\-0.0;0"/>
  </numFmts>
  <fonts count="17"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6"/>
      <name val="游ゴシック"/>
      <family val="2"/>
      <charset val="128"/>
      <scheme val="minor"/>
    </font>
    <font>
      <u/>
      <sz val="11"/>
      <color theme="10"/>
      <name val="游ゴシック"/>
      <family val="2"/>
      <charset val="128"/>
      <scheme val="minor"/>
    </font>
    <font>
      <sz val="11"/>
      <name val="ＭＳ Ｐゴシック"/>
      <family val="3"/>
      <charset val="128"/>
    </font>
    <font>
      <sz val="11"/>
      <name val="BIZ UDゴシック"/>
      <family val="3"/>
      <charset val="128"/>
    </font>
    <font>
      <sz val="10.5"/>
      <color theme="1"/>
      <name val="BIZ UDゴシック"/>
      <family val="3"/>
      <charset val="128"/>
    </font>
    <font>
      <b/>
      <sz val="16"/>
      <color theme="0"/>
      <name val="BIZ UDゴシック"/>
      <family val="3"/>
      <charset val="128"/>
    </font>
    <font>
      <b/>
      <sz val="11"/>
      <color theme="0"/>
      <name val="BIZ UDゴシック"/>
      <family val="3"/>
      <charset val="128"/>
    </font>
    <font>
      <sz val="11"/>
      <color theme="1"/>
      <name val="BIZ UDゴシック"/>
      <family val="3"/>
      <charset val="128"/>
    </font>
    <font>
      <b/>
      <sz val="18"/>
      <color theme="1"/>
      <name val="BIZ UDゴシック"/>
      <family val="3"/>
      <charset val="128"/>
    </font>
    <font>
      <sz val="14"/>
      <name val="BIZ UDゴシック"/>
      <family val="3"/>
      <charset val="128"/>
    </font>
    <font>
      <sz val="14"/>
      <color theme="1"/>
      <name val="BIZ UDゴシック"/>
      <family val="3"/>
      <charset val="128"/>
    </font>
    <font>
      <sz val="11"/>
      <color theme="0"/>
      <name val="BIZ UDゴシック"/>
      <family val="3"/>
      <charset val="128"/>
    </font>
    <font>
      <b/>
      <sz val="10"/>
      <color theme="0"/>
      <name val="BIZ UDゴシック"/>
      <family val="3"/>
      <charset val="128"/>
    </font>
    <font>
      <b/>
      <sz val="9"/>
      <color theme="0"/>
      <name val="BIZ UDゴシック"/>
      <family val="3"/>
      <charset val="128"/>
    </font>
  </fonts>
  <fills count="4">
    <fill>
      <patternFill patternType="none"/>
    </fill>
    <fill>
      <patternFill patternType="gray125"/>
    </fill>
    <fill>
      <patternFill patternType="solid">
        <fgColor theme="1"/>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bottom style="medium">
        <color indexed="64"/>
      </bottom>
      <diagonal/>
    </border>
    <border>
      <left style="hair">
        <color indexed="64"/>
      </left>
      <right style="hair">
        <color indexed="64"/>
      </right>
      <top/>
      <bottom style="thin">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theme="0"/>
      </left>
      <right style="thin">
        <color theme="0"/>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alignment vertical="center"/>
    </xf>
    <xf numFmtId="0" fontId="4" fillId="0" borderId="0" applyNumberFormat="0" applyFill="0" applyBorder="0" applyAlignment="0" applyProtection="0">
      <alignment vertical="center"/>
    </xf>
    <xf numFmtId="38" fontId="5" fillId="0" borderId="0" applyFont="0" applyFill="0" applyBorder="0" applyAlignment="0" applyProtection="0">
      <alignment vertical="center"/>
    </xf>
  </cellStyleXfs>
  <cellXfs count="60">
    <xf numFmtId="0" fontId="0" fillId="0" borderId="0" xfId="0"/>
    <xf numFmtId="0" fontId="6" fillId="0" borderId="0" xfId="0" applyFont="1" applyAlignment="1">
      <alignment vertical="center"/>
    </xf>
    <xf numFmtId="0" fontId="6" fillId="0" borderId="0" xfId="0" applyFont="1" applyAlignment="1">
      <alignment horizontal="left"/>
    </xf>
    <xf numFmtId="0" fontId="6" fillId="0" borderId="0" xfId="0" applyFont="1"/>
    <xf numFmtId="0" fontId="6" fillId="0" borderId="0" xfId="0" applyFont="1" applyAlignment="1">
      <alignment horizontal="center"/>
    </xf>
    <xf numFmtId="177" fontId="6" fillId="0" borderId="0" xfId="0" applyNumberFormat="1" applyFont="1"/>
    <xf numFmtId="176" fontId="6" fillId="0" borderId="0" xfId="0" applyNumberFormat="1" applyFont="1" applyAlignment="1">
      <alignment horizontal="center"/>
    </xf>
    <xf numFmtId="0" fontId="7" fillId="0" borderId="0" xfId="0" applyFont="1" applyAlignment="1">
      <alignment horizontal="left" vertical="center"/>
    </xf>
    <xf numFmtId="14" fontId="6" fillId="0" borderId="0" xfId="0" applyNumberFormat="1" applyFont="1" applyAlignment="1">
      <alignment horizontal="center"/>
    </xf>
    <xf numFmtId="176" fontId="6" fillId="0" borderId="0" xfId="0" applyNumberFormat="1" applyFont="1"/>
    <xf numFmtId="0" fontId="10" fillId="0" borderId="7" xfId="1" applyFont="1" applyBorder="1">
      <alignment vertical="center"/>
    </xf>
    <xf numFmtId="0" fontId="10" fillId="0" borderId="0" xfId="1" applyFont="1">
      <alignment vertical="center"/>
    </xf>
    <xf numFmtId="0" fontId="11" fillId="0" borderId="7" xfId="1" applyFont="1" applyBorder="1">
      <alignment vertical="center"/>
    </xf>
    <xf numFmtId="0" fontId="13" fillId="0" borderId="0" xfId="1" applyFont="1">
      <alignment vertical="center"/>
    </xf>
    <xf numFmtId="0" fontId="6" fillId="0" borderId="0" xfId="0" applyFont="1" applyAlignment="1">
      <alignment horizontal="right" vertical="center"/>
    </xf>
    <xf numFmtId="181" fontId="12" fillId="0" borderId="11" xfId="0" applyNumberFormat="1" applyFont="1" applyBorder="1" applyAlignment="1">
      <alignment vertical="center"/>
    </xf>
    <xf numFmtId="0" fontId="6" fillId="0" borderId="0" xfId="0" applyFont="1" applyAlignment="1">
      <alignment horizontal="left" vertical="center"/>
    </xf>
    <xf numFmtId="0" fontId="9" fillId="2" borderId="13"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6" fillId="0" borderId="4" xfId="0" applyFont="1" applyBorder="1" applyAlignment="1">
      <alignment vertical="center" shrinkToFit="1"/>
    </xf>
    <xf numFmtId="0" fontId="6" fillId="0" borderId="12" xfId="0" applyFont="1" applyBorder="1" applyAlignment="1">
      <alignment horizontal="center" vertical="center" shrinkToFit="1"/>
    </xf>
    <xf numFmtId="179" fontId="6" fillId="0" borderId="3" xfId="3" applyNumberFormat="1" applyFont="1" applyBorder="1" applyAlignment="1">
      <alignment vertical="center" shrinkToFit="1"/>
    </xf>
    <xf numFmtId="178" fontId="6" fillId="0" borderId="5" xfId="0" applyNumberFormat="1" applyFont="1" applyBorder="1" applyAlignment="1">
      <alignment horizontal="center" vertical="center" shrinkToFit="1"/>
    </xf>
    <xf numFmtId="177" fontId="6" fillId="0" borderId="12" xfId="0" applyNumberFormat="1" applyFont="1" applyBorder="1" applyAlignment="1">
      <alignment vertical="center" shrinkToFit="1"/>
    </xf>
    <xf numFmtId="180" fontId="6" fillId="0" borderId="12" xfId="0" applyNumberFormat="1" applyFont="1" applyBorder="1" applyAlignment="1">
      <alignment vertical="center" shrinkToFit="1"/>
    </xf>
    <xf numFmtId="0" fontId="6" fillId="0" borderId="22" xfId="0" applyFont="1" applyBorder="1" applyAlignment="1">
      <alignment vertical="center" shrinkToFit="1"/>
    </xf>
    <xf numFmtId="0" fontId="6" fillId="0" borderId="1" xfId="0" applyFont="1" applyBorder="1" applyAlignment="1">
      <alignment horizontal="center" vertical="center" shrinkToFit="1"/>
    </xf>
    <xf numFmtId="179" fontId="6" fillId="0" borderId="25" xfId="3" applyNumberFormat="1" applyFont="1" applyBorder="1" applyAlignment="1">
      <alignment vertical="center" shrinkToFit="1"/>
    </xf>
    <xf numFmtId="179" fontId="6" fillId="0" borderId="19" xfId="0" applyNumberFormat="1" applyFont="1" applyBorder="1" applyAlignment="1">
      <alignment vertical="center" shrinkToFit="1"/>
    </xf>
    <xf numFmtId="178" fontId="6" fillId="0" borderId="20" xfId="0" applyNumberFormat="1" applyFont="1" applyBorder="1" applyAlignment="1">
      <alignment horizontal="center" vertical="center" shrinkToFit="1"/>
    </xf>
    <xf numFmtId="177" fontId="6" fillId="0" borderId="1" xfId="0" applyNumberFormat="1" applyFont="1" applyBorder="1" applyAlignment="1">
      <alignment vertical="center" shrinkToFit="1"/>
    </xf>
    <xf numFmtId="180" fontId="6" fillId="0" borderId="1" xfId="0" applyNumberFormat="1" applyFont="1" applyBorder="1" applyAlignment="1">
      <alignment vertical="center" shrinkToFit="1"/>
    </xf>
    <xf numFmtId="0" fontId="6" fillId="0" borderId="7" xfId="0" applyFont="1" applyBorder="1" applyAlignment="1">
      <alignment vertical="center" shrinkToFit="1"/>
    </xf>
    <xf numFmtId="179" fontId="6" fillId="0" borderId="6" xfId="3" applyNumberFormat="1" applyFont="1" applyBorder="1" applyAlignment="1">
      <alignment vertical="center" shrinkToFit="1"/>
    </xf>
    <xf numFmtId="179" fontId="6" fillId="0" borderId="17" xfId="0" applyNumberFormat="1" applyFont="1" applyBorder="1" applyAlignment="1">
      <alignment vertical="center" shrinkToFit="1"/>
    </xf>
    <xf numFmtId="178" fontId="6" fillId="0" borderId="8" xfId="0" applyNumberFormat="1" applyFont="1" applyBorder="1" applyAlignment="1">
      <alignment horizontal="center" vertical="center" shrinkToFit="1"/>
    </xf>
    <xf numFmtId="177" fontId="6" fillId="0" borderId="23" xfId="0" applyNumberFormat="1" applyFont="1" applyBorder="1" applyAlignment="1">
      <alignment vertical="center" shrinkToFit="1"/>
    </xf>
    <xf numFmtId="180" fontId="6" fillId="0" borderId="23" xfId="0" applyNumberFormat="1" applyFont="1" applyBorder="1" applyAlignment="1">
      <alignment vertical="center" shrinkToFit="1"/>
    </xf>
    <xf numFmtId="182" fontId="6" fillId="0" borderId="12" xfId="0" applyNumberFormat="1" applyFont="1" applyBorder="1" applyAlignment="1">
      <alignment vertical="center" shrinkToFit="1"/>
    </xf>
    <xf numFmtId="182" fontId="6" fillId="0" borderId="1" xfId="0" applyNumberFormat="1" applyFont="1" applyBorder="1" applyAlignment="1">
      <alignment vertical="center" shrinkToFit="1"/>
    </xf>
    <xf numFmtId="182" fontId="6" fillId="0" borderId="23" xfId="0" applyNumberFormat="1" applyFont="1" applyBorder="1" applyAlignment="1">
      <alignment vertical="center" shrinkToFit="1"/>
    </xf>
    <xf numFmtId="0" fontId="6" fillId="0" borderId="26" xfId="0" applyFont="1" applyBorder="1" applyAlignment="1">
      <alignment horizontal="center" vertical="center" shrinkToFit="1"/>
    </xf>
    <xf numFmtId="0" fontId="6" fillId="3" borderId="9" xfId="0" applyFont="1" applyFill="1" applyBorder="1" applyAlignment="1">
      <alignment vertical="center"/>
    </xf>
    <xf numFmtId="0" fontId="6" fillId="3" borderId="14"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14" fillId="2" borderId="27" xfId="0" applyFont="1" applyFill="1" applyBorder="1" applyAlignment="1">
      <alignment horizontal="center" vertical="center"/>
    </xf>
    <xf numFmtId="183" fontId="6" fillId="0" borderId="28" xfId="0" applyNumberFormat="1" applyFont="1" applyBorder="1" applyAlignment="1">
      <alignment horizontal="center" vertical="center"/>
    </xf>
    <xf numFmtId="0" fontId="15" fillId="2" borderId="10" xfId="0" applyFont="1" applyFill="1" applyBorder="1" applyAlignment="1">
      <alignment horizontal="center" vertical="center" shrinkToFit="1"/>
    </xf>
    <xf numFmtId="183" fontId="6" fillId="0" borderId="15" xfId="0" applyNumberFormat="1" applyFont="1" applyBorder="1" applyAlignment="1">
      <alignment vertical="center" shrinkToFit="1"/>
    </xf>
    <xf numFmtId="183" fontId="6" fillId="0" borderId="19" xfId="0" applyNumberFormat="1" applyFont="1" applyBorder="1" applyAlignment="1">
      <alignment vertical="center" shrinkToFit="1"/>
    </xf>
    <xf numFmtId="0" fontId="16" fillId="2" borderId="24" xfId="0" applyFont="1" applyFill="1" applyBorder="1" applyAlignment="1">
      <alignment horizontal="center" vertical="center" shrinkToFit="1"/>
    </xf>
    <xf numFmtId="0" fontId="8" fillId="2" borderId="2" xfId="0" applyFont="1" applyFill="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cellXfs>
  <cellStyles count="4">
    <cellStyle name="ハイパーリンク 2" xfId="2" xr:uid="{4C9E6939-F2B7-4341-B76C-0770950990DF}"/>
    <cellStyle name="桁区切り" xfId="3" builtinId="6"/>
    <cellStyle name="標準" xfId="0" builtinId="0"/>
    <cellStyle name="標準 2" xfId="1" xr:uid="{50DF4088-DBEC-4482-8B30-EC1B110ACB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rtdsrv_0d5360deda234d89a958d2520904f81e">
      <tp>
        <v>811.4</v>
        <stp/>
        <stp>1,5020</stp>
        <stp>8</stp>
        <tr r="I34" s="2"/>
      </tp>
      <tp t="s">
        <v>2024/05/29 15:00:00</v>
        <stp/>
        <stp>1,5020</stp>
        <stp>5</stp>
        <tr r="G34" s="2"/>
      </tp>
      <tp>
        <v>800.2</v>
        <stp/>
        <stp>1,5020</stp>
        <stp>4</stp>
        <tr r="E34" s="2"/>
      </tp>
      <tp>
        <v>805.1</v>
        <stp/>
        <stp>1,5020</stp>
        <stp>6</stp>
        <tr r="H34" s="2"/>
      </tp>
      <tp t="s">
        <v>東証</v>
        <stp/>
        <stp>1,5020</stp>
        <stp>0</stp>
        <tr r="D34" s="2"/>
      </tp>
      <tp t="s">
        <v>ＥＮＥＯＳ</v>
        <stp/>
        <stp>1,5020</stp>
        <stp>2</stp>
        <tr r="C34" s="2"/>
      </tp>
      <tp>
        <v>41700</v>
        <stp/>
        <stp>1,6920</stp>
        <stp>4</stp>
        <tr r="E57" s="2"/>
      </tp>
      <tp t="s">
        <v>2024/05/29 15:00:00</v>
        <stp/>
        <stp>1,6920</stp>
        <stp>5</stp>
        <tr r="G57" s="2"/>
      </tp>
      <tp>
        <v>42600</v>
        <stp/>
        <stp>1,6920</stp>
        <stp>6</stp>
        <tr r="H57" s="2"/>
      </tp>
      <tp t="s">
        <v>東証</v>
        <stp/>
        <stp>1,6920</stp>
        <stp>0</stp>
        <tr r="D57" s="2"/>
      </tp>
      <tp t="s">
        <v>レーザーテク</v>
        <stp/>
        <stp>1,6920</stp>
        <stp>2</stp>
        <tr r="C57" s="2"/>
      </tp>
      <tp>
        <v>42950</v>
        <stp/>
        <stp>1,6920</stp>
        <stp>8</stp>
        <tr r="I57" s="2"/>
      </tp>
      <tp>
        <v>3474</v>
        <stp/>
        <stp>1,7270</stp>
        <stp>8</stp>
        <tr r="I66" s="2"/>
      </tp>
      <tp>
        <v>3448</v>
        <stp/>
        <stp>1,7270</stp>
        <stp>6</stp>
        <tr r="H66" s="2"/>
      </tp>
      <tp t="s">
        <v>2024/05/29 15:00:00</v>
        <stp/>
        <stp>1,7270</stp>
        <stp>5</stp>
        <tr r="G66" s="2"/>
      </tp>
      <tp>
        <v>3415</v>
        <stp/>
        <stp>1,7270</stp>
        <stp>4</stp>
        <tr r="E66" s="2"/>
      </tp>
      <tp t="s">
        <v>ＳＵＢＡＲＵ</v>
        <stp/>
        <stp>1,7270</stp>
        <stp>2</stp>
        <tr r="C66" s="2"/>
      </tp>
      <tp t="s">
        <v>東証</v>
        <stp/>
        <stp>1,7270</stp>
        <stp>0</stp>
        <tr r="D66" s="2"/>
      </tp>
      <tp t="s">
        <v>2024/05/29 15:00:00</v>
        <stp/>
        <stp>1,8830</stp>
        <stp>5</stp>
        <tr r="G95" s="2"/>
      </tp>
      <tp>
        <v>4775</v>
        <stp/>
        <stp>1,8830</stp>
        <stp>4</stp>
        <tr r="E95" s="2"/>
      </tp>
      <tp>
        <v>4208</v>
        <stp/>
        <stp>1,8750</stp>
        <stp>8</stp>
        <tr r="I91" s="2"/>
      </tp>
      <tp>
        <v>3379</v>
        <stp/>
        <stp>1,8630</stp>
        <stp>8</stp>
        <tr r="I88" s="2"/>
      </tp>
      <tp>
        <v>4817</v>
        <stp/>
        <stp>1,8830</stp>
        <stp>6</stp>
        <tr r="H95" s="2"/>
      </tp>
      <tp t="s">
        <v>東証</v>
        <stp/>
        <stp>1,8830</stp>
        <stp>0</stp>
        <tr r="D95" s="2"/>
      </tp>
      <tp t="s">
        <v>住友不</v>
        <stp/>
        <stp>1,8830</stp>
        <stp>2</stp>
        <tr r="C95" s="2"/>
      </tp>
      <tp t="s">
        <v>第一生命ＨＤ</v>
        <stp/>
        <stp>1,8750</stp>
        <stp>2</stp>
        <tr r="C91" s="2"/>
      </tp>
      <tp t="s">
        <v>ＳＯＭＰＯ</v>
        <stp/>
        <stp>1,8630</stp>
        <stp>2</stp>
        <tr r="C88" s="2"/>
      </tp>
      <tp t="s">
        <v>東証</v>
        <stp/>
        <stp>1,8750</stp>
        <stp>0</stp>
        <tr r="D91" s="2"/>
      </tp>
      <tp t="s">
        <v>東証</v>
        <stp/>
        <stp>1,8630</stp>
        <stp>0</stp>
        <tr r="D88" s="2"/>
      </tp>
      <tp>
        <v>4102</v>
        <stp/>
        <stp>1,8750</stp>
        <stp>6</stp>
        <tr r="H91" s="2"/>
      </tp>
      <tp>
        <v>3205</v>
        <stp/>
        <stp>1,8630</stp>
        <stp>6</stp>
        <tr r="H88" s="2"/>
      </tp>
      <tp>
        <v>4852</v>
        <stp/>
        <stp>1,8830</stp>
        <stp>8</stp>
        <tr r="I95" s="2"/>
      </tp>
      <tp t="s">
        <v>2024/05/29 15:00:00</v>
        <stp/>
        <stp>1,8630</stp>
        <stp>5</stp>
        <tr r="G88" s="2"/>
      </tp>
      <tp>
        <v>4157</v>
        <stp/>
        <stp>1,8750</stp>
        <stp>4</stp>
        <tr r="E91" s="2"/>
      </tp>
      <tp>
        <v>3306</v>
        <stp/>
        <stp>1,8630</stp>
        <stp>4</stp>
        <tr r="E88" s="2"/>
      </tp>
      <tp t="s">
        <v>2024/05/29 15:00:00</v>
        <stp/>
        <stp>1,8750</stp>
        <stp>5</stp>
        <tr r="G91" s="2"/>
      </tp>
      <tp>
        <v>2850</v>
        <stp/>
        <stp>1,9020</stp>
        <stp>8</stp>
        <tr r="I96" s="2"/>
      </tp>
      <tp t="s">
        <v>2024/05/29 15:00:00</v>
        <stp/>
        <stp>1,9020</stp>
        <stp>5</stp>
        <tr r="G96" s="2"/>
      </tp>
      <tp>
        <v>2796.5</v>
        <stp/>
        <stp>1,9020</stp>
        <stp>4</stp>
        <tr r="E96" s="2"/>
      </tp>
      <tp>
        <v>2848</v>
        <stp/>
        <stp>1,9020</stp>
        <stp>6</stp>
        <tr r="H96" s="2"/>
      </tp>
      <tp t="s">
        <v>東証</v>
        <stp/>
        <stp>1,9020</stp>
        <stp>0</stp>
        <tr r="D96" s="2"/>
      </tp>
      <tp t="s">
        <v>ＪＲ東日本</v>
        <stp/>
        <stp>1,9020</stp>
        <stp>2</stp>
        <tr r="C96" s="2"/>
      </tp>
      <tp>
        <v>4989</v>
        <stp/>
        <stp>1,4911</stp>
        <stp>4</stp>
        <tr r="E33" s="2"/>
      </tp>
      <tp>
        <v>3559</v>
        <stp/>
        <stp>1,4901</stp>
        <stp>4</stp>
        <tr r="E32" s="2"/>
      </tp>
      <tp t="s">
        <v>2024/05/29 15:00:00</v>
        <stp/>
        <stp>1,4911</stp>
        <stp>5</stp>
        <tr r="G33" s="2"/>
      </tp>
      <tp t="s">
        <v>2024/05/29 15:00:00</v>
        <stp/>
        <stp>1,4901</stp>
        <stp>5</stp>
        <tr r="G32" s="2"/>
      </tp>
      <tp>
        <v>5100</v>
        <stp/>
        <stp>1,4911</stp>
        <stp>6</stp>
        <tr r="H33" s="2"/>
      </tp>
      <tp>
        <v>3644</v>
        <stp/>
        <stp>1,4901</stp>
        <stp>6</stp>
        <tr r="H32" s="2"/>
      </tp>
      <tp>
        <v>4491</v>
        <stp/>
        <stp>1,4661</stp>
        <stp>8</stp>
        <tr r="I30" s="2"/>
      </tp>
      <tp t="s">
        <v>東証</v>
        <stp/>
        <stp>1,4911</stp>
        <stp>0</stp>
        <tr r="D33" s="2"/>
      </tp>
      <tp t="s">
        <v>東証</v>
        <stp/>
        <stp>1,4901</stp>
        <stp>0</stp>
        <tr r="D32" s="2"/>
      </tp>
      <tp t="s">
        <v>資生堂</v>
        <stp/>
        <stp>1,4911</stp>
        <stp>2</stp>
        <tr r="C33" s="2"/>
      </tp>
      <tp t="s">
        <v>富士フイルム</v>
        <stp/>
        <stp>1,4901</stp>
        <stp>2</stp>
        <tr r="C32" s="2"/>
      </tp>
      <tp t="s">
        <v>ＯＬＣ</v>
        <stp/>
        <stp>1,4661</stp>
        <stp>2</stp>
        <tr r="C30" s="2"/>
      </tp>
      <tp t="s">
        <v>東証</v>
        <stp/>
        <stp>1,4661</stp>
        <stp>0</stp>
        <tr r="D30" s="2"/>
      </tp>
      <tp>
        <v>5101</v>
        <stp/>
        <stp>1,4911</stp>
        <stp>8</stp>
        <tr r="I33" s="2"/>
      </tp>
      <tp>
        <v>3644</v>
        <stp/>
        <stp>1,4901</stp>
        <stp>8</stp>
        <tr r="I32" s="2"/>
      </tp>
      <tp>
        <v>4490</v>
        <stp/>
        <stp>1,4661</stp>
        <stp>6</stp>
        <tr r="H30" s="2"/>
      </tp>
      <tp t="s">
        <v>2024/05/29 15:00:00</v>
        <stp/>
        <stp>1,4661</stp>
        <stp>5</stp>
        <tr r="G30" s="2"/>
      </tp>
      <tp>
        <v>4368</v>
        <stp/>
        <stp>1,4661</stp>
        <stp>4</stp>
        <tr r="E30" s="2"/>
      </tp>
      <tp>
        <v>3391</v>
        <stp/>
        <stp>1,5401</stp>
        <stp>8</stp>
        <tr r="I36" s="2"/>
      </tp>
      <tp t="s">
        <v>東証</v>
        <stp/>
        <stp>1,5401</stp>
        <stp>0</stp>
        <tr r="D36" s="2"/>
      </tp>
      <tp t="s">
        <v>日本製鉄</v>
        <stp/>
        <stp>1,5401</stp>
        <stp>2</stp>
        <tr r="C36" s="2"/>
      </tp>
      <tp t="s">
        <v>2024/05/29 15:00:00</v>
        <stp/>
        <stp>1,5401</stp>
        <stp>5</stp>
        <tr r="G36" s="2"/>
      </tp>
      <tp>
        <v>3349</v>
        <stp/>
        <stp>1,5401</stp>
        <stp>4</stp>
        <tr r="E36" s="2"/>
      </tp>
      <tp>
        <v>3376</v>
        <stp/>
        <stp>1,5401</stp>
        <stp>6</stp>
        <tr r="H36" s="2"/>
      </tp>
      <tp>
        <v>2945</v>
        <stp/>
        <stp>1,6981</stp>
        <stp>4</stp>
        <tr r="E60" s="2"/>
      </tp>
      <tp>
        <v>16200</v>
        <stp/>
        <stp>1,6501</stp>
        <stp>8</stp>
        <tr r="I45" s="2"/>
      </tp>
      <tp>
        <v>1790.5</v>
        <stp/>
        <stp>1,6971</stp>
        <stp>4</stp>
        <tr r="E59" s="2"/>
      </tp>
      <tp t="s">
        <v>2024/05/29 15:00:00</v>
        <stp/>
        <stp>1,6861</stp>
        <stp>5</stp>
        <tr r="G54" s="2"/>
      </tp>
      <tp t="s">
        <v>2024/05/29 15:00:00</v>
        <stp/>
        <stp>1,6981</stp>
        <stp>5</stp>
        <tr r="G60" s="2"/>
      </tp>
      <tp t="s">
        <v>2024/05/29 15:00:00</v>
        <stp/>
        <stp>1,6971</stp>
        <stp>5</stp>
        <tr r="G59" s="2"/>
      </tp>
      <tp>
        <v>70010</v>
        <stp/>
        <stp>1,6861</stp>
        <stp>4</stp>
        <tr r="E54" s="2"/>
      </tp>
      <tp>
        <v>2963</v>
        <stp/>
        <stp>1,6981</stp>
        <stp>6</stp>
        <tr r="H60" s="2"/>
      </tp>
      <tp>
        <v>1818</v>
        <stp/>
        <stp>1,6971</stp>
        <stp>6</stp>
        <tr r="H59" s="2"/>
      </tp>
      <tp>
        <v>69900</v>
        <stp/>
        <stp>1,6861</stp>
        <stp>6</stp>
        <tr r="H54" s="2"/>
      </tp>
      <tp t="s">
        <v>東証</v>
        <stp/>
        <stp>1,6981</stp>
        <stp>0</stp>
        <tr r="D60" s="2"/>
      </tp>
      <tp t="s">
        <v>東証</v>
        <stp/>
        <stp>1,6971</stp>
        <stp>0</stp>
        <tr r="D59" s="2"/>
      </tp>
      <tp t="s">
        <v>東証</v>
        <stp/>
        <stp>1,6861</stp>
        <stp>0</stp>
        <tr r="D54" s="2"/>
      </tp>
      <tp t="s">
        <v>村田製</v>
        <stp/>
        <stp>1,6981</stp>
        <stp>2</stp>
        <tr r="C60" s="2"/>
      </tp>
      <tp>
        <v>4647</v>
        <stp/>
        <stp>1,6301</stp>
        <stp>8</stp>
        <tr r="I42" s="2"/>
      </tp>
      <tp t="s">
        <v>京セラ</v>
        <stp/>
        <stp>1,6971</stp>
        <stp>2</stp>
        <tr r="C59" s="2"/>
      </tp>
      <tp t="s">
        <v>キーエンス</v>
        <stp/>
        <stp>1,6861</stp>
        <stp>2</stp>
        <tr r="C54" s="2"/>
      </tp>
      <tp>
        <v>4621</v>
        <stp/>
        <stp>1,6301</stp>
        <stp>6</stp>
        <tr r="H42" s="2"/>
      </tp>
      <tp t="s">
        <v>東証</v>
        <stp/>
        <stp>1,6501</stp>
        <stp>0</stp>
        <tr r="D45" s="2"/>
      </tp>
      <tp>
        <v>4535</v>
        <stp/>
        <stp>1,6301</stp>
        <stp>4</stp>
        <tr r="E42" s="2"/>
      </tp>
      <tp t="s">
        <v>日立</v>
        <stp/>
        <stp>1,6501</stp>
        <stp>2</stp>
        <tr r="C45" s="2"/>
      </tp>
      <tp t="s">
        <v>2024/05/29 15:00:00</v>
        <stp/>
        <stp>1,6301</stp>
        <stp>5</stp>
        <tr r="G42" s="2"/>
      </tp>
      <tp>
        <v>2997</v>
        <stp/>
        <stp>1,6981</stp>
        <stp>8</stp>
        <tr r="I60" s="2"/>
      </tp>
      <tp t="s">
        <v>コマツ</v>
        <stp/>
        <stp>1,6301</stp>
        <stp>2</stp>
        <tr r="C42" s="2"/>
      </tp>
      <tp>
        <v>15855</v>
        <stp/>
        <stp>1,6501</stp>
        <stp>4</stp>
        <tr r="E45" s="2"/>
      </tp>
      <tp>
        <v>1820</v>
        <stp/>
        <stp>1,6971</stp>
        <stp>8</stp>
        <tr r="I59" s="2"/>
      </tp>
      <tp t="s">
        <v>2024/05/29 15:00:00</v>
        <stp/>
        <stp>1,6501</stp>
        <stp>5</stp>
        <tr r="G45" s="2"/>
      </tp>
      <tp>
        <v>70620</v>
        <stp/>
        <stp>1,6861</stp>
        <stp>8</stp>
        <tr r="I54" s="2"/>
      </tp>
      <tp t="s">
        <v>東証</v>
        <stp/>
        <stp>1,6301</stp>
        <stp>0</stp>
        <tr r="D42" s="2"/>
      </tp>
      <tp>
        <v>15955</v>
        <stp/>
        <stp>1,6501</stp>
        <stp>6</stp>
        <tr r="H45" s="2"/>
      </tp>
      <tp>
        <v>4525</v>
        <stp/>
        <stp>1,7751</stp>
        <stp>8</stp>
        <tr r="I70" s="2"/>
      </tp>
      <tp>
        <v>18920</v>
        <stp/>
        <stp>1,7741</stp>
        <stp>8</stp>
        <tr r="I69" s="2"/>
      </tp>
      <tp>
        <v>1349.5</v>
        <stp/>
        <stp>1,7011</stp>
        <stp>8</stp>
        <tr r="I61" s="2"/>
      </tp>
      <tp>
        <v>565.70000000000005</v>
        <stp/>
        <stp>1,7201</stp>
        <stp>8</stp>
        <tr r="I62" s="2"/>
      </tp>
      <tp t="s">
        <v>2024/05/29 15:00:00</v>
        <stp/>
        <stp>1,7011</stp>
        <stp>5</stp>
        <tr r="G61" s="2"/>
      </tp>
      <tp t="s">
        <v>キヤノン</v>
        <stp/>
        <stp>1,7751</stp>
        <stp>2</stp>
        <tr r="C70" s="2"/>
      </tp>
      <tp t="s">
        <v>ＨＯＹＡ</v>
        <stp/>
        <stp>1,7741</stp>
        <stp>2</stp>
        <tr r="C69" s="2"/>
      </tp>
      <tp>
        <v>1308</v>
        <stp/>
        <stp>1,7011</stp>
        <stp>4</stp>
        <tr r="E61" s="2"/>
      </tp>
      <tp>
        <v>565</v>
        <stp/>
        <stp>1,7201</stp>
        <stp>6</stp>
        <tr r="H62" s="2"/>
      </tp>
      <tp t="s">
        <v>2024/05/29 15:00:00</v>
        <stp/>
        <stp>1,7201</stp>
        <stp>5</stp>
        <tr r="G62" s="2"/>
      </tp>
      <tp t="s">
        <v>東証</v>
        <stp/>
        <stp>1,7751</stp>
        <stp>0</stp>
        <tr r="D70" s="2"/>
      </tp>
      <tp t="s">
        <v>東証</v>
        <stp/>
        <stp>1,7741</stp>
        <stp>0</stp>
        <tr r="D69" s="2"/>
      </tp>
      <tp>
        <v>1347</v>
        <stp/>
        <stp>1,7011</stp>
        <stp>6</stp>
        <tr r="H61" s="2"/>
      </tp>
      <tp>
        <v>554.29999999999995</v>
        <stp/>
        <stp>1,7201</stp>
        <stp>4</stp>
        <tr r="E62" s="2"/>
      </tp>
      <tp>
        <v>4501</v>
        <stp/>
        <stp>1,7751</stp>
        <stp>6</stp>
        <tr r="H70" s="2"/>
      </tp>
      <tp>
        <v>18520</v>
        <stp/>
        <stp>1,7741</stp>
        <stp>6</stp>
        <tr r="H69" s="2"/>
      </tp>
      <tp t="s">
        <v>東証</v>
        <stp/>
        <stp>1,7011</stp>
        <stp>0</stp>
        <tr r="D61" s="2"/>
      </tp>
      <tp t="s">
        <v>日産自</v>
        <stp/>
        <stp>1,7201</stp>
        <stp>2</stp>
        <tr r="C62" s="2"/>
      </tp>
      <tp>
        <v>4495</v>
        <stp/>
        <stp>1,7751</stp>
        <stp>4</stp>
        <tr r="E70" s="2"/>
      </tp>
      <tp>
        <v>18635</v>
        <stp/>
        <stp>1,7741</stp>
        <stp>4</stp>
        <tr r="E69" s="2"/>
      </tp>
      <tp t="s">
        <v>三菱重</v>
        <stp/>
        <stp>1,7011</stp>
        <stp>2</stp>
        <tr r="C61" s="2"/>
      </tp>
      <tp t="s">
        <v>東証</v>
        <stp/>
        <stp>1,7201</stp>
        <stp>0</stp>
        <tr r="D62" s="2"/>
      </tp>
      <tp t="s">
        <v>2024/05/29 15:00:00</v>
        <stp/>
        <stp>1,7751</stp>
        <stp>5</stp>
        <tr r="G70" s="2"/>
      </tp>
      <tp t="s">
        <v>2024/05/29 15:00:00</v>
        <stp/>
        <stp>1,7741</stp>
        <stp>5</stp>
        <tr r="G69" s="2"/>
      </tp>
      <tp>
        <v>3399</v>
        <stp/>
        <stp>1,8591</stp>
        <stp>8</stp>
        <tr r="I86" s="2"/>
      </tp>
      <tp t="s">
        <v>2024/05/29 15:00:00</v>
        <stp/>
        <stp>1,8801</stp>
        <stp>5</stp>
        <tr r="G93" s="2"/>
      </tp>
      <tp>
        <v>3184</v>
        <stp/>
        <stp>1,8411</stp>
        <stp>8</stp>
        <tr r="I85" s="2"/>
      </tp>
      <tp>
        <v>1391.5</v>
        <stp/>
        <stp>1,8801</stp>
        <stp>4</stp>
        <tr r="E93" s="2"/>
      </tp>
      <tp>
        <v>1395</v>
        <stp/>
        <stp>1,8801</stp>
        <stp>6</stp>
        <tr r="H93" s="2"/>
      </tp>
      <tp>
        <v>7445</v>
        <stp/>
        <stp>1,8001</stp>
        <stp>8</stp>
        <tr r="I73" s="2"/>
      </tp>
      <tp t="s">
        <v>東証</v>
        <stp/>
        <stp>1,8801</stp>
        <stp>0</stp>
        <tr r="D93" s="2"/>
      </tp>
      <tp>
        <v>8219</v>
        <stp/>
        <stp>1,8031</stp>
        <stp>8</stp>
        <tr r="I75" s="2"/>
      </tp>
      <tp t="s">
        <v>三井不</v>
        <stp/>
        <stp>1,8801</stp>
        <stp>2</stp>
        <tr r="C93" s="2"/>
      </tp>
      <tp t="s">
        <v>東証</v>
        <stp/>
        <stp>1,8591</stp>
        <stp>0</stp>
        <tr r="D86" s="2"/>
      </tp>
      <tp t="s">
        <v>2024/05/29 15:00:00</v>
        <stp/>
        <stp>1,8001</stp>
        <stp>5</stp>
        <tr r="G73" s="2"/>
      </tp>
      <tp t="s">
        <v>2024/05/29 15:00:00</v>
        <stp/>
        <stp>1,8031</stp>
        <stp>5</stp>
        <tr r="G75" s="2"/>
      </tp>
      <tp t="s">
        <v>東証</v>
        <stp/>
        <stp>1,8411</stp>
        <stp>0</stp>
        <tr r="D85" s="2"/>
      </tp>
      <tp>
        <v>7288</v>
        <stp/>
        <stp>1,8001</stp>
        <stp>4</stp>
        <tr r="E73" s="2"/>
      </tp>
      <tp>
        <v>8065</v>
        <stp/>
        <stp>1,8031</stp>
        <stp>4</stp>
        <tr r="E75" s="2"/>
      </tp>
      <tp t="s">
        <v>オリックス</v>
        <stp/>
        <stp>1,8591</stp>
        <stp>2</stp>
        <tr r="C86" s="2"/>
      </tp>
      <tp t="s">
        <v>みずほＦＧ</v>
        <stp/>
        <stp>1,8411</stp>
        <stp>2</stp>
        <tr r="C85" s="2"/>
      </tp>
      <tp>
        <v>7400</v>
        <stp/>
        <stp>1,8001</stp>
        <stp>6</stp>
        <tr r="H73" s="2"/>
      </tp>
      <tp>
        <v>8166</v>
        <stp/>
        <stp>1,8031</stp>
        <stp>6</stp>
        <tr r="H75" s="2"/>
      </tp>
      <tp>
        <v>3344</v>
        <stp/>
        <stp>1,8591</stp>
        <stp>4</stp>
        <tr r="E86" s="2"/>
      </tp>
      <tp t="s">
        <v>2024/05/29 15:00:00</v>
        <stp/>
        <stp>1,8411</stp>
        <stp>5</stp>
        <tr r="G85" s="2"/>
      </tp>
      <tp t="s">
        <v>2024/05/29 15:00:00</v>
        <stp/>
        <stp>1,8591</stp>
        <stp>5</stp>
        <tr r="G86" s="2"/>
      </tp>
      <tp>
        <v>3132</v>
        <stp/>
        <stp>1,8411</stp>
        <stp>4</stp>
        <tr r="E85" s="2"/>
      </tp>
      <tp t="s">
        <v>東証</v>
        <stp/>
        <stp>1,8001</stp>
        <stp>0</stp>
        <tr r="D73" s="2"/>
      </tp>
      <tp>
        <v>1409.5</v>
        <stp/>
        <stp>1,8801</stp>
        <stp>8</stp>
        <tr r="I93" s="2"/>
      </tp>
      <tp t="s">
        <v>東証</v>
        <stp/>
        <stp>1,8031</stp>
        <stp>0</stp>
        <tr r="D75" s="2"/>
      </tp>
      <tp>
        <v>3380</v>
        <stp/>
        <stp>1,8591</stp>
        <stp>6</stp>
        <tr r="H86" s="2"/>
      </tp>
      <tp>
        <v>3174</v>
        <stp/>
        <stp>1,8411</stp>
        <stp>6</stp>
        <tr r="H85" s="2"/>
      </tp>
      <tp t="s">
        <v>伊藤忠</v>
        <stp/>
        <stp>1,8001</stp>
        <stp>2</stp>
        <tr r="C73" s="2"/>
      </tp>
      <tp t="s">
        <v>三井物</v>
        <stp/>
        <stp>1,8031</stp>
        <stp>2</stp>
        <tr r="C75" s="2"/>
      </tp>
      <tp>
        <v>5171</v>
        <stp/>
        <stp>1,9101</stp>
        <stp>8</stp>
        <tr r="I99" s="2"/>
      </tp>
      <tp>
        <v>3185</v>
        <stp/>
        <stp>1,9021</stp>
        <stp>8</stp>
        <tr r="I97" s="2"/>
      </tp>
      <tp>
        <v>5084</v>
        <stp/>
        <stp>1,9101</stp>
        <stp>4</stp>
        <tr r="E99" s="2"/>
      </tp>
      <tp t="s">
        <v>2024/05/29 15:00:00</v>
        <stp/>
        <stp>1,9021</stp>
        <stp>5</stp>
        <tr r="G97" s="2"/>
      </tp>
      <tp t="s">
        <v>2024/05/29 15:00:00</v>
        <stp/>
        <stp>1,9101</stp>
        <stp>5</stp>
        <tr r="G99" s="2"/>
      </tp>
      <tp>
        <v>3104</v>
        <stp/>
        <stp>1,9021</stp>
        <stp>4</stp>
        <tr r="E97" s="2"/>
      </tp>
      <tp>
        <v>5168</v>
        <stp/>
        <stp>1,9101</stp>
        <stp>6</stp>
        <tr r="H99" s="2"/>
      </tp>
      <tp>
        <v>3175</v>
        <stp/>
        <stp>1,9021</stp>
        <stp>6</stp>
        <tr r="H97" s="2"/>
      </tp>
      <tp t="s">
        <v>東証</v>
        <stp/>
        <stp>1,9101</stp>
        <stp>0</stp>
        <tr r="D99" s="2"/>
      </tp>
      <tp t="s">
        <v>東証</v>
        <stp/>
        <stp>1,9021</stp>
        <stp>0</stp>
        <tr r="D97" s="2"/>
      </tp>
      <tp t="s">
        <v>郵船</v>
        <stp/>
        <stp>1,9101</stp>
        <stp>2</stp>
        <tr r="C99" s="2"/>
      </tp>
      <tp t="s">
        <v>ＪＲ西日本</v>
        <stp/>
        <stp>1,9021</stp>
        <stp>2</stp>
        <tr r="C97" s="2"/>
      </tp>
      <tp>
        <v>5800</v>
        <stp/>
        <stp>1,2502</stp>
        <stp>8</stp>
        <tr r="I11" s="2"/>
      </tp>
      <tp t="s">
        <v>2024/05/29 15:00:00</v>
        <stp/>
        <stp>1,2802</stp>
        <stp>5</stp>
        <tr r="G13" s="2"/>
      </tp>
      <tp>
        <v>5790</v>
        <stp/>
        <stp>1,2802</stp>
        <stp>4</stp>
        <tr r="E13" s="2"/>
      </tp>
      <tp>
        <v>5955</v>
        <stp/>
        <stp>1,2802</stp>
        <stp>6</stp>
        <tr r="H13" s="2"/>
      </tp>
      <tp t="s">
        <v>東証</v>
        <stp/>
        <stp>1,2802</stp>
        <stp>0</stp>
        <tr r="D13" s="2"/>
      </tp>
      <tp t="s">
        <v>味の素</v>
        <stp/>
        <stp>1,2802</stp>
        <stp>2</stp>
        <tr r="C13" s="2"/>
      </tp>
      <tp t="s">
        <v>東証</v>
        <stp/>
        <stp>1,2502</stp>
        <stp>0</stp>
        <tr r="D11" s="2"/>
      </tp>
      <tp t="s">
        <v>アサヒ</v>
        <stp/>
        <stp>1,2502</stp>
        <stp>2</stp>
        <tr r="C11" s="2"/>
      </tp>
      <tp>
        <v>5693</v>
        <stp/>
        <stp>1,2502</stp>
        <stp>4</stp>
        <tr r="E11" s="2"/>
      </tp>
      <tp t="s">
        <v>2024/05/29 15:00:00</v>
        <stp/>
        <stp>1,2502</stp>
        <stp>5</stp>
        <tr r="G11" s="2"/>
      </tp>
      <tp>
        <v>5955</v>
        <stp/>
        <stp>1,2802</stp>
        <stp>8</stp>
        <tr r="I13" s="2"/>
      </tp>
      <tp>
        <v>5800</v>
        <stp/>
        <stp>1,2502</stp>
        <stp>6</stp>
        <tr r="H11" s="2"/>
      </tp>
      <tp>
        <v>797.2</v>
        <stp/>
        <stp>1,3402</stp>
        <stp>8</stp>
        <tr r="I16" s="2"/>
      </tp>
      <tp>
        <v>2034.5</v>
        <stp/>
        <stp>1,3382</stp>
        <stp>8</stp>
        <tr r="I15" s="2"/>
      </tp>
      <tp>
        <v>2022.5</v>
        <stp/>
        <stp>1,3382</stp>
        <stp>6</stp>
        <tr r="H15" s="2"/>
      </tp>
      <tp t="s">
        <v>東証</v>
        <stp/>
        <stp>1,3402</stp>
        <stp>0</stp>
        <tr r="D16" s="2"/>
      </tp>
      <tp>
        <v>2025</v>
        <stp/>
        <stp>1,3382</stp>
        <stp>4</stp>
        <tr r="E15" s="2"/>
      </tp>
      <tp t="s">
        <v>2024/05/29 15:00:00</v>
        <stp/>
        <stp>1,3382</stp>
        <stp>5</stp>
        <tr r="G15" s="2"/>
      </tp>
      <tp t="s">
        <v>東レ</v>
        <stp/>
        <stp>1,3402</stp>
        <stp>2</stp>
        <tr r="C16" s="2"/>
      </tp>
      <tp t="s">
        <v>セブン＆アイ</v>
        <stp/>
        <stp>1,3382</stp>
        <stp>2</stp>
        <tr r="C15" s="2"/>
      </tp>
      <tp t="s">
        <v>2024/05/29 15:00:00</v>
        <stp/>
        <stp>1,3402</stp>
        <stp>5</stp>
        <tr r="G16" s="2"/>
      </tp>
      <tp>
        <v>786</v>
        <stp/>
        <stp>1,3402</stp>
        <stp>4</stp>
        <tr r="E16" s="2"/>
      </tp>
      <tp t="s">
        <v>東証</v>
        <stp/>
        <stp>1,3382</stp>
        <stp>0</stp>
        <tr r="D15" s="2"/>
      </tp>
      <tp>
        <v>795</v>
        <stp/>
        <stp>1,3402</stp>
        <stp>6</stp>
        <tr r="H16" s="2"/>
      </tp>
      <tp>
        <v>4150</v>
        <stp/>
        <stp>1,4502</stp>
        <stp>8</stp>
        <tr r="I21" s="2"/>
      </tp>
      <tp>
        <v>7002</v>
        <stp/>
        <stp>1,4452</stp>
        <stp>8</stp>
        <tr r="I20" s="2"/>
      </tp>
      <tp t="s">
        <v>東証</v>
        <stp/>
        <stp>1,4502</stp>
        <stp>0</stp>
        <tr r="D21" s="2"/>
      </tp>
      <tp t="s">
        <v>東証</v>
        <stp/>
        <stp>1,4452</stp>
        <stp>0</stp>
        <tr r="D20" s="2"/>
      </tp>
      <tp t="s">
        <v>武田</v>
        <stp/>
        <stp>1,4502</stp>
        <stp>2</stp>
        <tr r="C21" s="2"/>
      </tp>
      <tp t="s">
        <v>花王</v>
        <stp/>
        <stp>1,4452</stp>
        <stp>2</stp>
        <tr r="C20" s="2"/>
      </tp>
      <tp>
        <v>4113</v>
        <stp/>
        <stp>1,4502</stp>
        <stp>4</stp>
        <tr r="E21" s="2"/>
      </tp>
      <tp t="s">
        <v>2024/05/29 15:00:00</v>
        <stp/>
        <stp>1,4452</stp>
        <stp>5</stp>
        <tr r="G20" s="2"/>
      </tp>
      <tp t="s">
        <v>2024/05/29 15:00:00</v>
        <stp/>
        <stp>1,4502</stp>
        <stp>5</stp>
        <tr r="G21" s="2"/>
      </tp>
      <tp>
        <v>6891</v>
        <stp/>
        <stp>1,4452</stp>
        <stp>4</stp>
        <tr r="E20" s="2"/>
      </tp>
      <tp>
        <v>4115</v>
        <stp/>
        <stp>1,4502</stp>
        <stp>6</stp>
        <tr r="H21" s="2"/>
      </tp>
      <tp>
        <v>6998</v>
        <stp/>
        <stp>1,4452</stp>
        <stp>6</stp>
        <tr r="H20" s="2"/>
      </tp>
      <tp t="s">
        <v>2024/05/29 15:00:00</v>
        <stp/>
        <stp>1,5802</stp>
        <stp>5</stp>
        <tr r="G38" s="2"/>
      </tp>
      <tp>
        <v>2559</v>
        <stp/>
        <stp>1,5802</stp>
        <stp>4</stp>
        <tr r="E38" s="2"/>
      </tp>
      <tp>
        <v>2627.5</v>
        <stp/>
        <stp>1,5802</stp>
        <stp>6</stp>
        <tr r="H38" s="2"/>
      </tp>
      <tp t="s">
        <v>東証</v>
        <stp/>
        <stp>1,5802</stp>
        <stp>0</stp>
        <tr r="D38" s="2"/>
      </tp>
      <tp t="s">
        <v>住友電</v>
        <stp/>
        <stp>1,5802</stp>
        <stp>2</stp>
        <tr r="C38" s="2"/>
      </tp>
      <tp>
        <v>2677</v>
        <stp/>
        <stp>1,5802</stp>
        <stp>8</stp>
        <tr r="I38" s="2"/>
      </tp>
      <tp t="s">
        <v>RtdValueSymbolNotExists</v>
        <stp/>
        <stp>1,6502</stp>
        <stp>8</stp>
        <tr r="I46" s="2"/>
      </tp>
      <tp>
        <v>2546.5</v>
        <stp/>
        <stp>1,6902</stp>
        <stp>4</stp>
        <tr r="E56" s="2"/>
      </tp>
      <tp t="s">
        <v>2024/05/29 15:00:00</v>
        <stp/>
        <stp>1,6902</stp>
        <stp>5</stp>
        <tr r="G56" s="2"/>
      </tp>
      <tp>
        <v>2283</v>
        <stp/>
        <stp>1,6702</stp>
        <stp>8</stp>
        <tr r="I50" s="2"/>
      </tp>
      <tp>
        <v>2525</v>
        <stp/>
        <stp>1,6902</stp>
        <stp>6</stp>
        <tr r="H56" s="2"/>
      </tp>
      <tp>
        <v>1363.5</v>
        <stp/>
        <stp>1,6752</stp>
        <stp>8</stp>
        <tr r="I52" s="2"/>
      </tp>
      <tp t="s">
        <v>東証</v>
        <stp/>
        <stp>1,6902</stp>
        <stp>0</stp>
        <tr r="D56" s="2"/>
      </tp>
      <tp t="s">
        <v>デンソー</v>
        <stp/>
        <stp>1,6902</stp>
        <stp>2</stp>
        <tr r="C56" s="2"/>
      </tp>
      <tp t="s">
        <v>RtdValueSymbolNotExists</v>
        <stp/>
        <stp>1,6502</stp>
        <stp>0</stp>
        <tr r="D46" s="2"/>
      </tp>
      <tp t="s">
        <v>富士通</v>
        <stp/>
        <stp>1,6702</stp>
        <stp>2</stp>
        <tr r="C50" s="2"/>
      </tp>
      <tp t="s">
        <v>パナＨＤ</v>
        <stp/>
        <stp>1,6752</stp>
        <stp>2</stp>
        <tr r="C52" s="2"/>
      </tp>
      <tp t="s">
        <v>RtdValueSymbolNotExists</v>
        <stp/>
        <stp>1,6502</stp>
        <stp>2</stp>
        <tr r="C46" s="2"/>
      </tp>
      <tp t="s">
        <v>東証</v>
        <stp/>
        <stp>1,6702</stp>
        <stp>0</stp>
        <tr r="D50" s="2"/>
      </tp>
      <tp t="s">
        <v>東証</v>
        <stp/>
        <stp>1,6752</stp>
        <stp>0</stp>
        <tr r="D52" s="2"/>
      </tp>
      <tp t="s">
        <v>RtdValueSymbolNotExists</v>
        <stp/>
        <stp>1,6502</stp>
        <stp>4</stp>
        <tr r="E46" s="2"/>
      </tp>
      <tp>
        <v>2267.5</v>
        <stp/>
        <stp>1,6702</stp>
        <stp>6</stp>
        <tr r="H50" s="2"/>
      </tp>
      <tp>
        <v>2571.5</v>
        <stp/>
        <stp>1,6902</stp>
        <stp>8</stp>
        <tr r="I56" s="2"/>
      </tp>
      <tp>
        <v>1360</v>
        <stp/>
        <stp>1,6752</stp>
        <stp>6</stp>
        <tr r="H52" s="2"/>
      </tp>
      <tp t="s">
        <v>RtdValueSymbolNotExists</v>
        <stp/>
        <stp>1,6502</stp>
        <stp>5</stp>
        <tr r="G46" s="2"/>
      </tp>
      <tp t="s">
        <v>RtdValueSymbolNotExists</v>
        <stp/>
        <stp>1,6502</stp>
        <stp>6</stp>
        <tr r="H46" s="2"/>
      </tp>
      <tp>
        <v>2250.5</v>
        <stp/>
        <stp>1,6702</stp>
        <stp>4</stp>
        <tr r="E50" s="2"/>
      </tp>
      <tp>
        <v>1341.5</v>
        <stp/>
        <stp>1,6752</stp>
        <stp>4</stp>
        <tr r="E52" s="2"/>
      </tp>
      <tp t="s">
        <v>2024/05/29 15:00:00</v>
        <stp/>
        <stp>1,6702</stp>
        <stp>5</stp>
        <tr r="G50" s="2"/>
      </tp>
      <tp t="s">
        <v>2024/05/29 15:00:00</v>
        <stp/>
        <stp>1,6752</stp>
        <stp>5</stp>
        <tr r="G52" s="2"/>
      </tp>
      <tp t="s">
        <v>2024/05/29 15:00:00</v>
        <stp/>
        <stp>1,7832</stp>
        <stp>5</stp>
        <tr r="G71" s="2"/>
      </tp>
      <tp>
        <v>2891.5</v>
        <stp/>
        <stp>1,7832</stp>
        <stp>4</stp>
        <tr r="E71" s="2"/>
      </tp>
      <tp>
        <v>2930</v>
        <stp/>
        <stp>1,7832</stp>
        <stp>6</stp>
        <tr r="H71" s="2"/>
      </tp>
      <tp t="s">
        <v>東証</v>
        <stp/>
        <stp>1,7832</stp>
        <stp>0</stp>
        <tr r="D71" s="2"/>
      </tp>
      <tp t="s">
        <v>バンナムＨＤ</v>
        <stp/>
        <stp>1,7832</stp>
        <stp>2</stp>
        <tr r="C71" s="2"/>
      </tp>
      <tp>
        <v>2965.5</v>
        <stp/>
        <stp>1,7832</stp>
        <stp>8</stp>
        <tr r="I71" s="2"/>
      </tp>
      <tp t="s">
        <v>2024/05/29 15:00:00</v>
        <stp/>
        <stp>1,8802</stp>
        <stp>5</stp>
        <tr r="G94" s="2"/>
      </tp>
      <tp>
        <v>2556</v>
        <stp/>
        <stp>1,8802</stp>
        <stp>4</stp>
        <tr r="E94" s="2"/>
      </tp>
      <tp>
        <v>2554</v>
        <stp/>
        <stp>1,8802</stp>
        <stp>6</stp>
        <tr r="H94" s="2"/>
      </tp>
      <tp>
        <v>3137</v>
        <stp/>
        <stp>1,8002</stp>
        <stp>8</stp>
        <tr r="I74" s="2"/>
      </tp>
      <tp t="s">
        <v>東証</v>
        <stp/>
        <stp>1,8802</stp>
        <stp>0</stp>
        <tr r="D94" s="2"/>
      </tp>
      <tp t="s">
        <v>菱地所</v>
        <stp/>
        <stp>1,8802</stp>
        <stp>2</stp>
        <tr r="C94" s="2"/>
      </tp>
      <tp t="s">
        <v>2024/05/29 15:00:00</v>
        <stp/>
        <stp>1,8002</stp>
        <stp>5</stp>
        <tr r="G74" s="2"/>
      </tp>
      <tp>
        <v>3094</v>
        <stp/>
        <stp>1,8002</stp>
        <stp>4</stp>
        <tr r="E74" s="2"/>
      </tp>
      <tp>
        <v>3109</v>
        <stp/>
        <stp>1,8002</stp>
        <stp>6</stp>
        <tr r="H74" s="2"/>
      </tp>
      <tp t="s">
        <v>東証</v>
        <stp/>
        <stp>1,8002</stp>
        <stp>0</stp>
        <tr r="D74" s="2"/>
      </tp>
      <tp>
        <v>2584</v>
        <stp/>
        <stp>1,8802</stp>
        <stp>8</stp>
        <tr r="I94" s="2"/>
      </tp>
      <tp t="s">
        <v>丸紅</v>
        <stp/>
        <stp>1,8002</stp>
        <stp>2</stp>
        <tr r="C74" s="2"/>
      </tp>
      <tp>
        <v>154.4</v>
        <stp/>
        <stp>1,9432</stp>
        <stp>8</stp>
        <tr r="I101" s="2"/>
      </tp>
      <tp>
        <v>3547</v>
        <stp/>
        <stp>1,9022</stp>
        <stp>8</stp>
        <tr r="I98" s="2"/>
      </tp>
      <tp>
        <v>3024</v>
        <stp/>
        <stp>1,9202</stp>
        <stp>8</stp>
        <tr r="I100" s="2"/>
      </tp>
      <tp t="s">
        <v>2024/05/29 15:00:00</v>
        <stp/>
        <stp>1,9022</stp>
        <stp>5</stp>
        <tr r="G98" s="2"/>
      </tp>
      <tp>
        <v>3020</v>
        <stp/>
        <stp>1,9202</stp>
        <stp>6</stp>
        <tr r="H100" s="2"/>
      </tp>
      <tp t="s">
        <v>東証</v>
        <stp/>
        <stp>1,9432</stp>
        <stp>0</stp>
        <tr r="D101" s="2"/>
      </tp>
      <tp>
        <v>3445</v>
        <stp/>
        <stp>1,9022</stp>
        <stp>4</stp>
        <tr r="E98" s="2"/>
      </tp>
      <tp t="s">
        <v>2024/05/29 15:00:00</v>
        <stp/>
        <stp>1,9202</stp>
        <stp>5</stp>
        <tr r="G100" s="2"/>
      </tp>
      <tp>
        <v>2980</v>
        <stp/>
        <stp>1,9202</stp>
        <stp>4</stp>
        <tr r="E100" s="2"/>
      </tp>
      <tp t="s">
        <v>ＮＴＴ</v>
        <stp/>
        <stp>1,9432</stp>
        <stp>2</stp>
        <tr r="C101" s="2"/>
      </tp>
      <tp>
        <v>3546</v>
        <stp/>
        <stp>1,9022</stp>
        <stp>6</stp>
        <tr r="H98" s="2"/>
      </tp>
      <tp t="s">
        <v>2024/05/29 15:00:00</v>
        <stp/>
        <stp>1,9432</stp>
        <stp>5</stp>
        <tr r="G101" s="2"/>
      </tp>
      <tp t="s">
        <v>ＡＮＡＨＤ</v>
        <stp/>
        <stp>1,9202</stp>
        <stp>2</stp>
        <tr r="C100" s="2"/>
      </tp>
      <tp>
        <v>152</v>
        <stp/>
        <stp>1,9432</stp>
        <stp>4</stp>
        <tr r="E101" s="2"/>
      </tp>
      <tp t="s">
        <v>東証</v>
        <stp/>
        <stp>1,9022</stp>
        <stp>0</stp>
        <tr r="D98" s="2"/>
      </tp>
      <tp t="s">
        <v>東証</v>
        <stp/>
        <stp>1,9202</stp>
        <stp>0</stp>
        <tr r="D100" s="2"/>
      </tp>
      <tp>
        <v>153.6</v>
        <stp/>
        <stp>1,9432</stp>
        <stp>6</stp>
        <tr r="H101" s="2"/>
      </tp>
      <tp t="s">
        <v>ＪＲ東海</v>
        <stp/>
        <stp>1,9022</stp>
        <stp>2</stp>
        <tr r="C98" s="2"/>
      </tp>
      <tp>
        <v>2204.5</v>
        <stp/>
        <stp>1,2503</stp>
        <stp>8</stp>
        <tr r="I12" s="2"/>
      </tp>
      <tp>
        <v>1535.5</v>
        <stp/>
        <stp>1,2413</stp>
        <stp>8</stp>
        <tr r="I10" s="2"/>
      </tp>
      <tp t="s">
        <v>東証</v>
        <stp/>
        <stp>1,2503</stp>
        <stp>0</stp>
        <tr r="D12" s="2"/>
      </tp>
      <tp t="s">
        <v>東証</v>
        <stp/>
        <stp>1,2413</stp>
        <stp>0</stp>
        <tr r="D10" s="2"/>
      </tp>
      <tp t="s">
        <v>キリンＨＤ</v>
        <stp/>
        <stp>1,2503</stp>
        <stp>2</stp>
        <tr r="C12" s="2"/>
      </tp>
      <tp t="s">
        <v>エムスリー</v>
        <stp/>
        <stp>1,2413</stp>
        <stp>2</stp>
        <tr r="C10" s="2"/>
      </tp>
      <tp t="s">
        <v>2024/05/29 15:00:00</v>
        <stp/>
        <stp>1,2413</stp>
        <stp>5</stp>
        <tr r="G10" s="2"/>
      </tp>
      <tp>
        <v>2142.5</v>
        <stp/>
        <stp>1,2503</stp>
        <stp>4</stp>
        <tr r="E12" s="2"/>
      </tp>
      <tp>
        <v>1496.5</v>
        <stp/>
        <stp>1,2413</stp>
        <stp>4</stp>
        <tr r="E10" s="2"/>
      </tp>
      <tp t="s">
        <v>2024/05/29 15:00:00</v>
        <stp/>
        <stp>1,2503</stp>
        <stp>5</stp>
        <tr r="G12" s="2"/>
      </tp>
      <tp>
        <v>2200</v>
        <stp/>
        <stp>1,2503</stp>
        <stp>6</stp>
        <tr r="H12" s="2"/>
      </tp>
      <tp>
        <v>1530</v>
        <stp/>
        <stp>1,2413</stp>
        <stp>6</stp>
        <tr r="H10" s="2"/>
      </tp>
      <tp>
        <v>1558</v>
        <stp/>
        <stp>1,4503</stp>
        <stp>8</stp>
        <tr r="I22" s="2"/>
      </tp>
      <tp>
        <v>6750</v>
        <stp/>
        <stp>1,4523</stp>
        <stp>8</stp>
        <tr r="I25" s="2"/>
      </tp>
      <tp>
        <v>2709</v>
        <stp/>
        <stp>1,4543</stp>
        <stp>8</stp>
        <tr r="I27" s="2"/>
      </tp>
      <tp>
        <v>6031</v>
        <stp/>
        <stp>1,4063</stp>
        <stp>8</stp>
        <tr r="I18" s="2"/>
      </tp>
      <tp t="s">
        <v>東証</v>
        <stp/>
        <stp>1,4503</stp>
        <stp>0</stp>
        <tr r="D22" s="2"/>
      </tp>
      <tp t="s">
        <v>東証</v>
        <stp/>
        <stp>1,4523</stp>
        <stp>0</stp>
        <tr r="D25" s="2"/>
      </tp>
      <tp t="s">
        <v>東証</v>
        <stp/>
        <stp>1,4543</stp>
        <stp>0</stp>
        <tr r="D27" s="2"/>
      </tp>
      <tp t="s">
        <v>2024/05/29 15:00:00</v>
        <stp/>
        <stp>1,4063</stp>
        <stp>5</stp>
        <tr r="G18" s="2"/>
      </tp>
      <tp>
        <v>5889</v>
        <stp/>
        <stp>1,4063</stp>
        <stp>4</stp>
        <tr r="E18" s="2"/>
      </tp>
      <tp t="s">
        <v>アステラス</v>
        <stp/>
        <stp>1,4503</stp>
        <stp>2</stp>
        <tr r="C22" s="2"/>
      </tp>
      <tp t="s">
        <v>エーザイ</v>
        <stp/>
        <stp>1,4523</stp>
        <stp>2</stp>
        <tr r="C25" s="2"/>
      </tp>
      <tp t="s">
        <v>テルモ</v>
        <stp/>
        <stp>1,4543</stp>
        <stp>2</stp>
        <tr r="C27" s="2"/>
      </tp>
      <tp>
        <v>6005</v>
        <stp/>
        <stp>1,4063</stp>
        <stp>6</stp>
        <tr r="H18" s="2"/>
      </tp>
      <tp>
        <v>1535.5</v>
        <stp/>
        <stp>1,4503</stp>
        <stp>4</stp>
        <tr r="E22" s="2"/>
      </tp>
      <tp>
        <v>6666</v>
        <stp/>
        <stp>1,4523</stp>
        <stp>4</stp>
        <tr r="E25" s="2"/>
      </tp>
      <tp>
        <v>2694</v>
        <stp/>
        <stp>1,4543</stp>
        <stp>4</stp>
        <tr r="E27" s="2"/>
      </tp>
      <tp t="s">
        <v>2024/05/29 15:00:00</v>
        <stp/>
        <stp>1,4503</stp>
        <stp>5</stp>
        <tr r="G22" s="2"/>
      </tp>
      <tp t="s">
        <v>2024/05/29 15:00:00</v>
        <stp/>
        <stp>1,4523</stp>
        <stp>5</stp>
        <tr r="G25" s="2"/>
      </tp>
      <tp t="s">
        <v>2024/05/29 15:00:00</v>
        <stp/>
        <stp>1,4543</stp>
        <stp>5</stp>
        <tr r="G27" s="2"/>
      </tp>
      <tp t="s">
        <v>東証</v>
        <stp/>
        <stp>1,4063</stp>
        <stp>0</stp>
        <tr r="D18" s="2"/>
      </tp>
      <tp>
        <v>1555</v>
        <stp/>
        <stp>1,4503</stp>
        <stp>6</stp>
        <tr r="H22" s="2"/>
      </tp>
      <tp>
        <v>6707</v>
        <stp/>
        <stp>1,4523</stp>
        <stp>6</stp>
        <tr r="H25" s="2"/>
      </tp>
      <tp>
        <v>2679</v>
        <stp/>
        <stp>1,4543</stp>
        <stp>6</stp>
        <tr r="H27" s="2"/>
      </tp>
      <tp t="s">
        <v>信越化</v>
        <stp/>
        <stp>1,4063</stp>
        <stp>2</stp>
        <tr r="C18" s="2"/>
      </tp>
      <tp>
        <v>5303</v>
        <stp/>
        <stp>1,5713</stp>
        <stp>8</stp>
        <tr r="I37" s="2"/>
      </tp>
      <tp t="s">
        <v>住友鉱</v>
        <stp/>
        <stp>1,5713</stp>
        <stp>2</stp>
        <tr r="C37" s="2"/>
      </tp>
      <tp t="s">
        <v>東証</v>
        <stp/>
        <stp>1,5713</stp>
        <stp>0</stp>
        <tr r="D37" s="2"/>
      </tp>
      <tp>
        <v>5260</v>
        <stp/>
        <stp>1,5713</stp>
        <stp>6</stp>
        <tr r="H37" s="2"/>
      </tp>
      <tp>
        <v>5167</v>
        <stp/>
        <stp>1,5713</stp>
        <stp>4</stp>
        <tr r="E37" s="2"/>
      </tp>
      <tp t="s">
        <v>2024/05/29 15:00:00</v>
        <stp/>
        <stp>1,5713</stp>
        <stp>5</stp>
        <tr r="G37" s="2"/>
      </tp>
      <tp>
        <v>2847</v>
        <stp/>
        <stp>1,6503</stp>
        <stp>8</stp>
        <tr r="I47" s="2"/>
      </tp>
      <tp>
        <v>3057</v>
        <stp/>
        <stp>1,6723</stp>
        <stp>8</stp>
        <tr r="I51" s="2"/>
      </tp>
      <tp>
        <v>80100</v>
        <stp/>
        <stp>1,6273</stp>
        <stp>8</stp>
        <tr r="I41" s="2"/>
      </tp>
      <tp t="s">
        <v>東証</v>
        <stp/>
        <stp>1,6503</stp>
        <stp>0</stp>
        <tr r="D47" s="2"/>
      </tp>
      <tp t="s">
        <v>ルネサス</v>
        <stp/>
        <stp>1,6723</stp>
        <stp>2</stp>
        <tr r="C51" s="2"/>
      </tp>
      <tp>
        <v>79650</v>
        <stp/>
        <stp>1,6273</stp>
        <stp>6</stp>
        <tr r="H41" s="2"/>
      </tp>
      <tp t="s">
        <v>三菱電</v>
        <stp/>
        <stp>1,6503</stp>
        <stp>2</stp>
        <tr r="C47" s="2"/>
      </tp>
      <tp t="s">
        <v>東証</v>
        <stp/>
        <stp>1,6723</stp>
        <stp>0</stp>
        <tr r="D51" s="2"/>
      </tp>
      <tp t="s">
        <v>2024/05/29 15:00:00</v>
        <stp/>
        <stp>1,6273</stp>
        <stp>5</stp>
        <tr r="G41" s="2"/>
      </tp>
      <tp>
        <v>78970</v>
        <stp/>
        <stp>1,6273</stp>
        <stp>4</stp>
        <tr r="E41" s="2"/>
      </tp>
      <tp>
        <v>2698.5</v>
        <stp/>
        <stp>1,6503</stp>
        <stp>4</stp>
        <tr r="E47" s="2"/>
      </tp>
      <tp>
        <v>3018</v>
        <stp/>
        <stp>1,6723</stp>
        <stp>6</stp>
        <tr r="H51" s="2"/>
      </tp>
      <tp t="s">
        <v>2024/05/29 15:00:00</v>
        <stp/>
        <stp>1,6503</stp>
        <stp>5</stp>
        <tr r="G47" s="2"/>
      </tp>
      <tp t="s">
        <v>ＳＭＣ</v>
        <stp/>
        <stp>1,6273</stp>
        <stp>2</stp>
        <tr r="C41" s="2"/>
      </tp>
      <tp>
        <v>2816</v>
        <stp/>
        <stp>1,6503</stp>
        <stp>6</stp>
        <tr r="H47" s="2"/>
      </tp>
      <tp>
        <v>2932</v>
        <stp/>
        <stp>1,6723</stp>
        <stp>4</stp>
        <tr r="E51" s="2"/>
      </tp>
      <tp t="s">
        <v>2024/05/29 15:00:00</v>
        <stp/>
        <stp>1,6723</stp>
        <stp>5</stp>
        <tr r="G51" s="2"/>
      </tp>
      <tp t="s">
        <v>東証</v>
        <stp/>
        <stp>1,6273</stp>
        <stp>0</stp>
        <tr r="D41" s="2"/>
      </tp>
      <tp>
        <v>2511</v>
        <stp/>
        <stp>1,7733</stp>
        <stp>8</stp>
        <tr r="I68" s="2"/>
      </tp>
      <tp>
        <v>3452</v>
        <stp/>
        <stp>1,7203</stp>
        <stp>8</stp>
        <tr r="I63" s="2"/>
      </tp>
      <tp t="s">
        <v>オリンパス</v>
        <stp/>
        <stp>1,7733</stp>
        <stp>2</stp>
        <tr r="C68" s="2"/>
      </tp>
      <tp>
        <v>3435</v>
        <stp/>
        <stp>1,7203</stp>
        <stp>6</stp>
        <tr r="H63" s="2"/>
      </tp>
      <tp t="s">
        <v>2024/05/29 15:00:00</v>
        <stp/>
        <stp>1,7203</stp>
        <stp>5</stp>
        <tr r="G63" s="2"/>
      </tp>
      <tp t="s">
        <v>東証</v>
        <stp/>
        <stp>1,7733</stp>
        <stp>0</stp>
        <tr r="D68" s="2"/>
      </tp>
      <tp>
        <v>3390</v>
        <stp/>
        <stp>1,7203</stp>
        <stp>4</stp>
        <tr r="E63" s="2"/>
      </tp>
      <tp>
        <v>2474.5</v>
        <stp/>
        <stp>1,7733</stp>
        <stp>6</stp>
        <tr r="H68" s="2"/>
      </tp>
      <tp t="s">
        <v>トヨタ</v>
        <stp/>
        <stp>1,7203</stp>
        <stp>2</stp>
        <tr r="C63" s="2"/>
      </tp>
      <tp>
        <v>2461.5</v>
        <stp/>
        <stp>1,7733</stp>
        <stp>4</stp>
        <tr r="E68" s="2"/>
      </tp>
      <tp t="s">
        <v>東証</v>
        <stp/>
        <stp>1,7203</stp>
        <stp>0</stp>
        <tr r="D63" s="2"/>
      </tp>
      <tp t="s">
        <v>2024/05/29 15:00:00</v>
        <stp/>
        <stp>1,7733</stp>
        <stp>5</stp>
        <tr r="G68" s="2"/>
      </tp>
      <tp>
        <v>4944</v>
        <stp/>
        <stp>1,8113</stp>
        <stp>8</stp>
        <tr r="I79" s="2"/>
      </tp>
      <tp>
        <v>4095</v>
        <stp/>
        <stp>1,8053</stp>
        <stp>8</stp>
        <tr r="I77" s="2"/>
      </tp>
      <tp>
        <v>4922</v>
        <stp/>
        <stp>1,8113</stp>
        <stp>4</stp>
        <tr r="E79" s="2"/>
      </tp>
      <tp t="s">
        <v>2024/05/29 15:00:00</v>
        <stp/>
        <stp>1,8053</stp>
        <stp>5</stp>
        <tr r="G77" s="2"/>
      </tp>
      <tp t="s">
        <v>2024/05/29 15:00:00</v>
        <stp/>
        <stp>1,8113</stp>
        <stp>5</stp>
        <tr r="G79" s="2"/>
      </tp>
      <tp>
        <v>4048</v>
        <stp/>
        <stp>1,8053</stp>
        <stp>4</stp>
        <tr r="E77" s="2"/>
      </tp>
      <tp>
        <v>4914</v>
        <stp/>
        <stp>1,8113</stp>
        <stp>6</stp>
        <tr r="H79" s="2"/>
      </tp>
      <tp>
        <v>4075</v>
        <stp/>
        <stp>1,8053</stp>
        <stp>6</stp>
        <tr r="H77" s="2"/>
      </tp>
      <tp t="s">
        <v>東証</v>
        <stp/>
        <stp>1,8113</stp>
        <stp>0</stp>
        <tr r="D79" s="2"/>
      </tp>
      <tp t="s">
        <v>東証</v>
        <stp/>
        <stp>1,8053</stp>
        <stp>0</stp>
        <tr r="D77" s="2"/>
      </tp>
      <tp t="s">
        <v>ユニチャーム</v>
        <stp/>
        <stp>1,8113</stp>
        <stp>2</stp>
        <tr r="C79" s="2"/>
      </tp>
      <tp t="s">
        <v>住友商</v>
        <stp/>
        <stp>1,8053</stp>
        <stp>2</stp>
        <tr r="C77" s="2"/>
      </tp>
      <tp>
        <v>40420</v>
        <stp/>
        <stp>1,9983</stp>
        <stp>4</stp>
        <tr r="E106" s="2"/>
      </tp>
      <tp t="s">
        <v>2024/05/29 15:00:00</v>
        <stp/>
        <stp>1,9843</stp>
        <stp>5</stp>
        <tr r="G105" s="2"/>
      </tp>
      <tp t="s">
        <v>2024/05/29 15:00:00</v>
        <stp/>
        <stp>1,9983</stp>
        <stp>5</stp>
        <tr r="G106" s="2"/>
      </tp>
      <tp>
        <v>4338</v>
        <stp/>
        <stp>1,9433</stp>
        <stp>8</stp>
        <tr r="I102" s="2"/>
      </tp>
      <tp>
        <v>17230</v>
        <stp/>
        <stp>1,9843</stp>
        <stp>4</stp>
        <tr r="E105" s="2"/>
      </tp>
      <tp>
        <v>40660</v>
        <stp/>
        <stp>1,9983</stp>
        <stp>6</stp>
        <tr r="H106" s="2"/>
      </tp>
      <tp>
        <v>17500</v>
        <stp/>
        <stp>1,9843</stp>
        <stp>6</stp>
        <tr r="H105" s="2"/>
      </tp>
      <tp t="s">
        <v>東証</v>
        <stp/>
        <stp>1,9983</stp>
        <stp>0</stp>
        <tr r="D106" s="2"/>
      </tp>
      <tp t="s">
        <v>東証</v>
        <stp/>
        <stp>1,9843</stp>
        <stp>0</stp>
        <tr r="D105" s="2"/>
      </tp>
      <tp t="s">
        <v>ファストリ</v>
        <stp/>
        <stp>1,9983</stp>
        <stp>2</stp>
        <tr r="C106" s="2"/>
      </tp>
      <tp t="s">
        <v>ニトリＨＤ</v>
        <stp/>
        <stp>1,9843</stp>
        <stp>2</stp>
        <tr r="C105" s="2"/>
      </tp>
      <tp t="s">
        <v>東証</v>
        <stp/>
        <stp>1,9433</stp>
        <stp>0</stp>
        <tr r="D102" s="2"/>
      </tp>
      <tp t="s">
        <v>ＫＤＤＩ</v>
        <stp/>
        <stp>1,9433</stp>
        <stp>2</stp>
        <tr r="C102" s="2"/>
      </tp>
      <tp>
        <v>41110</v>
        <stp/>
        <stp>1,9983</stp>
        <stp>8</stp>
        <tr r="I106" s="2"/>
      </tp>
      <tp t="s">
        <v>2024/05/29 15:00:00</v>
        <stp/>
        <stp>1,9433</stp>
        <stp>5</stp>
        <tr r="G102" s="2"/>
      </tp>
      <tp>
        <v>4276</v>
        <stp/>
        <stp>1,9433</stp>
        <stp>4</stp>
        <tr r="E102" s="2"/>
      </tp>
      <tp>
        <v>17590</v>
        <stp/>
        <stp>1,9843</stp>
        <stp>8</stp>
        <tr r="I105" s="2"/>
      </tp>
      <tp>
        <v>4281</v>
        <stp/>
        <stp>1,9433</stp>
        <stp>6</stp>
        <tr r="H102" s="2"/>
      </tp>
      <tp>
        <v>4411</v>
        <stp/>
        <stp>1,2914</stp>
        <stp>4</stp>
        <tr r="E14" s="2"/>
      </tp>
      <tp t="s">
        <v>2024/05/29 15:00:00</v>
        <stp/>
        <stp>1,2914</stp>
        <stp>5</stp>
        <tr r="G14" s="2"/>
      </tp>
      <tp>
        <v>4416</v>
        <stp/>
        <stp>1,2914</stp>
        <stp>6</stp>
        <tr r="H14" s="2"/>
      </tp>
      <tp t="s">
        <v>東証</v>
        <stp/>
        <stp>1,2914</stp>
        <stp>0</stp>
        <tr r="D14" s="2"/>
      </tp>
      <tp t="s">
        <v>ＪＴ</v>
        <stp/>
        <stp>1,2914</stp>
        <stp>2</stp>
        <tr r="C14" s="2"/>
      </tp>
      <tp>
        <v>4443</v>
        <stp/>
        <stp>1,2914</stp>
        <stp>8</stp>
        <tr r="I14" s="2"/>
      </tp>
      <tp>
        <v>8015</v>
        <stp/>
        <stp>1,6594</stp>
        <stp>8</stp>
        <tr r="I48" s="2"/>
      </tp>
      <tp>
        <v>4516</v>
        <stp/>
        <stp>1,6954</stp>
        <stp>4</stp>
        <tr r="E58" s="2"/>
      </tp>
      <tp t="s">
        <v>2024/05/29 15:00:00</v>
        <stp/>
        <stp>1,6954</stp>
        <stp>5</stp>
        <tr r="G58" s="2"/>
      </tp>
      <tp>
        <v>4530</v>
        <stp/>
        <stp>1,6954</stp>
        <stp>6</stp>
        <tr r="H58" s="2"/>
      </tp>
      <tp t="s">
        <v>東証</v>
        <stp/>
        <stp>1,6954</stp>
        <stp>0</stp>
        <tr r="D58" s="2"/>
      </tp>
      <tp t="s">
        <v>ファナック</v>
        <stp/>
        <stp>1,6954</stp>
        <stp>2</stp>
        <tr r="C58" s="2"/>
      </tp>
      <tp t="s">
        <v>東証</v>
        <stp/>
        <stp>1,6594</stp>
        <stp>0</stp>
        <tr r="D48" s="2"/>
      </tp>
      <tp t="s">
        <v>ニデック</v>
        <stp/>
        <stp>1,6594</stp>
        <stp>2</stp>
        <tr r="C48" s="2"/>
      </tp>
      <tp>
        <v>7840</v>
        <stp/>
        <stp>1,6594</stp>
        <stp>4</stp>
        <tr r="E48" s="2"/>
      </tp>
      <tp>
        <v>4574</v>
        <stp/>
        <stp>1,6954</stp>
        <stp>8</stp>
        <tr r="I58" s="2"/>
      </tp>
      <tp t="s">
        <v>2024/05/29 15:00:00</v>
        <stp/>
        <stp>1,6594</stp>
        <stp>5</stp>
        <tr r="G48" s="2"/>
      </tp>
      <tp>
        <v>7953</v>
        <stp/>
        <stp>1,6594</stp>
        <stp>6</stp>
        <tr r="H48" s="2"/>
      </tp>
      <tp>
        <v>8269</v>
        <stp/>
        <stp>1,7974</stp>
        <stp>4</stp>
        <tr r="E72" s="2"/>
      </tp>
      <tp t="s">
        <v>2024/05/29 15:00:00</v>
        <stp/>
        <stp>1,7974</stp>
        <stp>5</stp>
        <tr r="G72" s="2"/>
      </tp>
      <tp>
        <v>8198</v>
        <stp/>
        <stp>1,7974</stp>
        <stp>6</stp>
        <tr r="H72" s="2"/>
      </tp>
      <tp t="s">
        <v>東証</v>
        <stp/>
        <stp>1,7974</stp>
        <stp>0</stp>
        <tr r="D72" s="2"/>
      </tp>
      <tp t="s">
        <v>任天堂</v>
        <stp/>
        <stp>1,7974</stp>
        <stp>2</stp>
        <tr r="C72" s="2"/>
      </tp>
      <tp>
        <v>8312</v>
        <stp/>
        <stp>1,7974</stp>
        <stp>8</stp>
        <tr r="I72" s="2"/>
      </tp>
      <tp>
        <v>957</v>
        <stp/>
        <stp>1,8604</stp>
        <stp>8</stp>
        <tr r="I87" s="2"/>
      </tp>
      <tp t="s">
        <v>野村</v>
        <stp/>
        <stp>1,8604</stp>
        <stp>2</stp>
        <tr r="C87" s="2"/>
      </tp>
      <tp t="s">
        <v>東証</v>
        <stp/>
        <stp>1,8604</stp>
        <stp>0</stp>
        <tr r="D87" s="2"/>
      </tp>
      <tp>
        <v>945</v>
        <stp/>
        <stp>1,8604</stp>
        <stp>6</stp>
        <tr r="H87" s="2"/>
      </tp>
      <tp t="s">
        <v>2024/05/29 15:00:00</v>
        <stp/>
        <stp>1,8604</stp>
        <stp>5</stp>
        <tr r="G87" s="2"/>
      </tp>
      <tp>
        <v>928.2</v>
        <stp/>
        <stp>1,8604</stp>
        <stp>4</stp>
        <tr r="E87" s="2"/>
      </tp>
      <tp>
        <v>8964</v>
        <stp/>
        <stp>1,9984</stp>
        <stp>4</stp>
        <tr r="E107" s="2"/>
      </tp>
      <tp t="s">
        <v>2024/05/29 15:00:00</v>
        <stp/>
        <stp>1,9984</stp>
        <stp>5</stp>
        <tr r="G107" s="2"/>
      </tp>
      <tp>
        <v>1908</v>
        <stp/>
        <stp>1,9434</stp>
        <stp>8</stp>
        <tr r="I103" s="2"/>
      </tp>
      <tp>
        <v>8899</v>
        <stp/>
        <stp>1,9984</stp>
        <stp>6</stp>
        <tr r="H107" s="2"/>
      </tp>
      <tp t="s">
        <v>東証</v>
        <stp/>
        <stp>1,9984</stp>
        <stp>0</stp>
        <tr r="D107" s="2"/>
      </tp>
      <tp t="s">
        <v>ＳＢＧ</v>
        <stp/>
        <stp>1,9984</stp>
        <stp>2</stp>
        <tr r="C107" s="2"/>
      </tp>
      <tp t="s">
        <v>東証</v>
        <stp/>
        <stp>1,9434</stp>
        <stp>0</stp>
        <tr r="D103" s="2"/>
      </tp>
      <tp t="s">
        <v>ＳＢ</v>
        <stp/>
        <stp>1,9434</stp>
        <stp>2</stp>
        <tr r="C103" s="2"/>
      </tp>
      <tp>
        <v>9066</v>
        <stp/>
        <stp>1,9984</stp>
        <stp>8</stp>
        <tr r="I107" s="2"/>
      </tp>
      <tp t="s">
        <v>2024/05/29 15:00:00</v>
        <stp/>
        <stp>1,9434</stp>
        <stp>5</stp>
        <tr r="G103" s="2"/>
      </tp>
      <tp>
        <v>1874.5</v>
        <stp/>
        <stp>1,9434</stp>
        <stp>4</stp>
        <tr r="E103" s="2"/>
      </tp>
      <tp>
        <v>1897</v>
        <stp/>
        <stp>1,9434</stp>
        <stp>6</stp>
        <tr r="H103" s="2"/>
      </tp>
      <tp>
        <v>4064</v>
        <stp/>
        <stp>1,1925</stp>
        <stp>4</stp>
        <tr r="E8" s="2"/>
      </tp>
      <tp t="s">
        <v>2024/05/29 15:00:00</v>
        <stp/>
        <stp>1,1925</stp>
        <stp>5</stp>
        <tr r="G8" s="2"/>
      </tp>
      <tp>
        <v>4122</v>
        <stp/>
        <stp>1,1925</stp>
        <stp>6</stp>
        <tr r="H8" s="2"/>
      </tp>
      <tp t="s">
        <v>東証</v>
        <stp/>
        <stp>1,1925</stp>
        <stp>0</stp>
        <tr r="D8" s="2"/>
      </tp>
      <tp t="s">
        <v>大和ハウス</v>
        <stp/>
        <stp>1,1925</stp>
        <stp>2</stp>
        <tr r="C8" s="2"/>
      </tp>
      <tp>
        <v>4128</v>
        <stp/>
        <stp>1,1925</stp>
        <stp>8</stp>
        <tr r="I8" s="2"/>
      </tp>
      <tp>
        <v>5427</v>
        <stp/>
        <stp>1,6645</stp>
        <stp>8</stp>
        <tr r="I49" s="2"/>
      </tp>
      <tp t="s">
        <v>オムロン</v>
        <stp/>
        <stp>1,6645</stp>
        <stp>2</stp>
        <tr r="C49" s="2"/>
      </tp>
      <tp t="s">
        <v>東証</v>
        <stp/>
        <stp>1,6645</stp>
        <stp>0</stp>
        <tr r="D49" s="2"/>
      </tp>
      <tp>
        <v>5424</v>
        <stp/>
        <stp>1,6645</stp>
        <stp>6</stp>
        <tr r="H49" s="2"/>
      </tp>
      <tp t="s">
        <v>2024/05/29 15:00:00</v>
        <stp/>
        <stp>1,6645</stp>
        <stp>5</stp>
        <tr r="G49" s="2"/>
      </tp>
      <tp>
        <v>5250</v>
        <stp/>
        <stp>1,6645</stp>
        <stp>4</stp>
        <tr r="E49" s="2"/>
      </tp>
      <tp>
        <v>3427</v>
        <stp/>
        <stp>1,8725</stp>
        <stp>8</stp>
        <tr r="I90" s="2"/>
      </tp>
      <tp>
        <v>35930</v>
        <stp/>
        <stp>1,8035</stp>
        <stp>8</stp>
        <tr r="I76" s="2"/>
      </tp>
      <tp t="s">
        <v>2024/05/29 15:00:00</v>
        <stp/>
        <stp>1,8035</stp>
        <stp>5</stp>
        <tr r="G76" s="2"/>
      </tp>
      <tp t="s">
        <v>ＭＳ＆ＡＤ</v>
        <stp/>
        <stp>1,8725</stp>
        <stp>2</stp>
        <tr r="C90" s="2"/>
      </tp>
      <tp>
        <v>35380</v>
        <stp/>
        <stp>1,8035</stp>
        <stp>4</stp>
        <tr r="E76" s="2"/>
      </tp>
      <tp t="s">
        <v>東証</v>
        <stp/>
        <stp>1,8725</stp>
        <stp>0</stp>
        <tr r="D90" s="2"/>
      </tp>
      <tp>
        <v>35900</v>
        <stp/>
        <stp>1,8035</stp>
        <stp>6</stp>
        <tr r="H76" s="2"/>
      </tp>
      <tp>
        <v>3360</v>
        <stp/>
        <stp>1,8725</stp>
        <stp>6</stp>
        <tr r="H90" s="2"/>
      </tp>
      <tp t="s">
        <v>東証</v>
        <stp/>
        <stp>1,8035</stp>
        <stp>0</stp>
        <tr r="D76" s="2"/>
      </tp>
      <tp>
        <v>3316</v>
        <stp/>
        <stp>1,8725</stp>
        <stp>4</stp>
        <tr r="E90" s="2"/>
      </tp>
      <tp t="s">
        <v>東エレク</v>
        <stp/>
        <stp>1,8035</stp>
        <stp>2</stp>
        <tr r="C76" s="2"/>
      </tp>
      <tp t="s">
        <v>2024/05/29 15:00:00</v>
        <stp/>
        <stp>1,8725</stp>
        <stp>5</stp>
        <tr r="G90" s="2"/>
      </tp>
      <tp>
        <v>10015</v>
        <stp/>
        <stp>1,9735</stp>
        <stp>8</stp>
        <tr r="I104" s="2"/>
      </tp>
      <tp t="s">
        <v>セコム</v>
        <stp/>
        <stp>1,9735</stp>
        <stp>2</stp>
        <tr r="C104" s="2"/>
      </tp>
      <tp t="s">
        <v>東証</v>
        <stp/>
        <stp>1,9735</stp>
        <stp>0</stp>
        <tr r="D104" s="2"/>
      </tp>
      <tp>
        <v>9921</v>
        <stp/>
        <stp>1,9735</stp>
        <stp>6</stp>
        <tr r="H104" s="2"/>
      </tp>
      <tp>
        <v>9887</v>
        <stp/>
        <stp>1,9735</stp>
        <stp>4</stp>
        <tr r="E104" s="2"/>
      </tp>
      <tp t="s">
        <v>2024/05/29 15:00:00</v>
        <stp/>
        <stp>1,9735</stp>
        <stp>5</stp>
        <tr r="G104" s="2"/>
      </tp>
      <tp>
        <v>2254.5</v>
        <stp/>
        <stp>1,6326</stp>
        <stp>8</stp>
        <tr r="I43" s="2"/>
      </tp>
      <tp>
        <v>2249.5</v>
        <stp/>
        <stp>1,6326</stp>
        <stp>6</stp>
        <tr r="H43" s="2"/>
      </tp>
      <tp>
        <v>2209.5</v>
        <stp/>
        <stp>1,6326</stp>
        <stp>4</stp>
        <tr r="E43" s="2"/>
      </tp>
      <tp t="s">
        <v>2024/05/29 15:00:00</v>
        <stp/>
        <stp>1,6326</stp>
        <stp>5</stp>
        <tr r="G43" s="2"/>
      </tp>
      <tp t="s">
        <v>クボタ</v>
        <stp/>
        <stp>1,6326</stp>
        <stp>2</stp>
        <tr r="C43" s="2"/>
      </tp>
      <tp t="s">
        <v>東証</v>
        <stp/>
        <stp>1,6326</stp>
        <stp>0</stp>
        <tr r="D43" s="2"/>
      </tp>
      <tp>
        <v>5484</v>
        <stp/>
        <stp>1,8766</stp>
        <stp>8</stp>
        <tr r="I92" s="2"/>
      </tp>
      <tp>
        <v>10295</v>
        <stp/>
        <stp>1,8316</stp>
        <stp>8</stp>
        <tr r="I84" s="2"/>
      </tp>
      <tp>
        <v>1665</v>
        <stp/>
        <stp>1,8306</stp>
        <stp>8</stp>
        <tr r="I81" s="2"/>
      </tp>
      <tp>
        <v>10150</v>
        <stp/>
        <stp>1,8316</stp>
        <stp>6</stp>
        <tr r="H84" s="2"/>
      </tp>
      <tp>
        <v>1630</v>
        <stp/>
        <stp>1,8306</stp>
        <stp>6</stp>
        <tr r="H81" s="2"/>
      </tp>
      <tp t="s">
        <v>東京海上</v>
        <stp/>
        <stp>1,8766</stp>
        <stp>2</stp>
        <tr r="C92" s="2"/>
      </tp>
      <tp>
        <v>10040</v>
        <stp/>
        <stp>1,8316</stp>
        <stp>4</stp>
        <tr r="E84" s="2"/>
      </tp>
      <tp>
        <v>1637</v>
        <stp/>
        <stp>1,8306</stp>
        <stp>4</stp>
        <tr r="E81" s="2"/>
      </tp>
      <tp t="s">
        <v>東証</v>
        <stp/>
        <stp>1,8766</stp>
        <stp>0</stp>
        <tr r="D92" s="2"/>
      </tp>
      <tp t="s">
        <v>2024/05/29 15:00:00</v>
        <stp/>
        <stp>1,8316</stp>
        <stp>5</stp>
        <tr r="G84" s="2"/>
      </tp>
      <tp t="s">
        <v>2024/05/29 15:00:00</v>
        <stp/>
        <stp>1,8306</stp>
        <stp>5</stp>
        <tr r="G81" s="2"/>
      </tp>
      <tp t="s">
        <v>三井住友ＦＧ</v>
        <stp/>
        <stp>1,8316</stp>
        <stp>2</stp>
        <tr r="C84" s="2"/>
      </tp>
      <tp t="s">
        <v>三菱ＵＦＪ</v>
        <stp/>
        <stp>1,8306</stp>
        <stp>2</stp>
        <tr r="C81" s="2"/>
      </tp>
      <tp>
        <v>5364</v>
        <stp/>
        <stp>1,8766</stp>
        <stp>6</stp>
        <tr r="H92" s="2"/>
      </tp>
      <tp t="s">
        <v>東証</v>
        <stp/>
        <stp>1,8316</stp>
        <stp>0</stp>
        <tr r="D84" s="2"/>
      </tp>
      <tp t="s">
        <v>東証</v>
        <stp/>
        <stp>1,8306</stp>
        <stp>0</stp>
        <tr r="D81" s="2"/>
      </tp>
      <tp>
        <v>5361</v>
        <stp/>
        <stp>1,8766</stp>
        <stp>4</stp>
        <tr r="E92" s="2"/>
      </tp>
      <tp t="s">
        <v>2024/05/29 15:00:00</v>
        <stp/>
        <stp>1,8766</stp>
        <stp>5</stp>
        <tr r="G92" s="2"/>
      </tp>
      <tp>
        <v>1052.5</v>
        <stp/>
        <stp>1,3407</stp>
        <stp>8</stp>
        <tr r="I17" s="2"/>
      </tp>
      <tp t="s">
        <v>東証</v>
        <stp/>
        <stp>1,3407</stp>
        <stp>0</stp>
        <tr r="D17" s="2"/>
      </tp>
      <tp t="s">
        <v>旭化成</v>
        <stp/>
        <stp>1,3407</stp>
        <stp>2</stp>
        <tr r="C17" s="2"/>
      </tp>
      <tp t="s">
        <v>2024/05/29 15:00:00</v>
        <stp/>
        <stp>1,3407</stp>
        <stp>5</stp>
        <tr r="G17" s="2"/>
      </tp>
      <tp>
        <v>1028</v>
        <stp/>
        <stp>1,3407</stp>
        <stp>4</stp>
        <tr r="E17" s="2"/>
      </tp>
      <tp>
        <v>1050</v>
        <stp/>
        <stp>1,3407</stp>
        <stp>6</stp>
        <tr r="H17" s="2"/>
      </tp>
      <tp>
        <v>7003</v>
        <stp/>
        <stp>1,4507</stp>
        <stp>8</stp>
        <tr r="I23" s="2"/>
      </tp>
      <tp t="s">
        <v>東証</v>
        <stp/>
        <stp>1,4507</stp>
        <stp>0</stp>
        <tr r="D23" s="2"/>
      </tp>
      <tp t="s">
        <v>塩野義</v>
        <stp/>
        <stp>1,4507</stp>
        <stp>2</stp>
        <tr r="C23" s="2"/>
      </tp>
      <tp>
        <v>6990</v>
        <stp/>
        <stp>1,4507</stp>
        <stp>4</stp>
        <tr r="E23" s="2"/>
      </tp>
      <tp t="s">
        <v>2024/05/29 15:00:00</v>
        <stp/>
        <stp>1,4507</stp>
        <stp>5</stp>
        <tr r="G23" s="2"/>
      </tp>
      <tp>
        <v>6967</v>
        <stp/>
        <stp>1,4507</stp>
        <stp>6</stp>
        <tr r="H23" s="2"/>
      </tp>
      <tp>
        <v>23375</v>
        <stp/>
        <stp>1,6367</stp>
        <stp>8</stp>
        <tr r="I44" s="2"/>
      </tp>
      <tp>
        <v>23360</v>
        <stp/>
        <stp>1,6367</stp>
        <stp>6</stp>
        <tr r="H44" s="2"/>
      </tp>
      <tp>
        <v>22945</v>
        <stp/>
        <stp>1,6367</stp>
        <stp>4</stp>
        <tr r="E44" s="2"/>
      </tp>
      <tp t="s">
        <v>2024/05/29 15:00:00</v>
        <stp/>
        <stp>1,6367</stp>
        <stp>5</stp>
        <tr r="G44" s="2"/>
      </tp>
      <tp t="s">
        <v>ダイキン</v>
        <stp/>
        <stp>1,6367</stp>
        <stp>2</stp>
        <tr r="C44" s="2"/>
      </tp>
      <tp t="s">
        <v>東証</v>
        <stp/>
        <stp>1,6367</stp>
        <stp>0</stp>
        <tr r="D44" s="2"/>
      </tp>
      <tp>
        <v>1760</v>
        <stp/>
        <stp>1,7267</stp>
        <stp>8</stp>
        <tr r="I64" s="2"/>
      </tp>
      <tp>
        <v>1749</v>
        <stp/>
        <stp>1,7267</stp>
        <stp>6</stp>
        <tr r="H64" s="2"/>
      </tp>
      <tp t="s">
        <v>2024/05/29 15:00:00</v>
        <stp/>
        <stp>1,7267</stp>
        <stp>5</stp>
        <tr r="G64" s="2"/>
      </tp>
      <tp>
        <v>1740</v>
        <stp/>
        <stp>1,7267</stp>
        <stp>4</stp>
        <tr r="E64" s="2"/>
      </tp>
      <tp t="s">
        <v>ホンダ</v>
        <stp/>
        <stp>1,7267</stp>
        <stp>2</stp>
        <tr r="C64" s="2"/>
      </tp>
      <tp t="s">
        <v>東証</v>
        <stp/>
        <stp>1,7267</stp>
        <stp>0</stp>
        <tr r="D64" s="2"/>
      </tp>
      <tp>
        <v>3859</v>
        <stp/>
        <stp>1,8697</stp>
        <stp>8</stp>
        <tr r="I89" s="2"/>
      </tp>
      <tp>
        <v>3335</v>
        <stp/>
        <stp>1,8267</stp>
        <stp>8</stp>
        <tr r="I80" s="2"/>
      </tp>
      <tp t="s">
        <v>日本取引所</v>
        <stp/>
        <stp>1,8697</stp>
        <stp>2</stp>
        <tr r="C89" s="2"/>
      </tp>
      <tp>
        <v>3324</v>
        <stp/>
        <stp>1,8267</stp>
        <stp>6</stp>
        <tr r="H80" s="2"/>
      </tp>
      <tp t="s">
        <v>2024/05/29 15:00:00</v>
        <stp/>
        <stp>1,8267</stp>
        <stp>5</stp>
        <tr r="G80" s="2"/>
      </tp>
      <tp t="s">
        <v>東証</v>
        <stp/>
        <stp>1,8697</stp>
        <stp>0</stp>
        <tr r="D89" s="2"/>
      </tp>
      <tp>
        <v>3287</v>
        <stp/>
        <stp>1,8267</stp>
        <stp>4</stp>
        <tr r="E80" s="2"/>
      </tp>
      <tp>
        <v>3840</v>
        <stp/>
        <stp>1,8697</stp>
        <stp>6</stp>
        <tr r="H89" s="2"/>
      </tp>
      <tp t="s">
        <v>イオン</v>
        <stp/>
        <stp>1,8267</stp>
        <stp>2</stp>
        <tr r="C80" s="2"/>
      </tp>
      <tp t="s">
        <v>2024/05/29 15:00:00</v>
        <stp/>
        <stp>1,8697</stp>
        <stp>5</stp>
        <tr r="G89" s="2"/>
      </tp>
      <tp>
        <v>3675</v>
        <stp/>
        <stp>1,8697</stp>
        <stp>4</stp>
        <tr r="E89" s="2"/>
      </tp>
      <tp t="s">
        <v>東証</v>
        <stp/>
        <stp>1,8267</stp>
        <stp>0</stp>
        <tr r="D80" s="2"/>
      </tp>
      <tp>
        <v>3500</v>
        <stp/>
        <stp>1,1928</stp>
        <stp>4</stp>
        <tr r="E9" s="2"/>
      </tp>
      <tp t="s">
        <v>2024/05/29 15:00:00</v>
        <stp/>
        <stp>1,1928</stp>
        <stp>5</stp>
        <tr r="G9" s="2"/>
      </tp>
      <tp>
        <v>3548</v>
        <stp/>
        <stp>1,1928</stp>
        <stp>6</stp>
        <tr r="H9" s="2"/>
      </tp>
      <tp t="s">
        <v>東証</v>
        <stp/>
        <stp>1,1928</stp>
        <stp>0</stp>
        <tr r="D9" s="2"/>
      </tp>
      <tp t="s">
        <v>積水ハウス</v>
        <stp/>
        <stp>1,1928</stp>
        <stp>2</stp>
        <tr r="C9" s="2"/>
      </tp>
      <tp>
        <v>3569</v>
        <stp/>
        <stp>1,1928</stp>
        <stp>8</stp>
        <tr r="I9" s="2"/>
      </tp>
      <tp>
        <v>2221.5</v>
        <stp/>
        <stp>1,4528</stp>
        <stp>8</stp>
        <tr r="I26" s="2"/>
      </tp>
      <tp>
        <v>6154</v>
        <stp/>
        <stp>1,4578</stp>
        <stp>8</stp>
        <tr r="I29" s="2"/>
      </tp>
      <tp>
        <v>5523</v>
        <stp/>
        <stp>1,4568</stp>
        <stp>8</stp>
        <tr r="I28" s="2"/>
      </tp>
      <tp>
        <v>824</v>
        <stp/>
        <stp>1,4188</stp>
        <stp>8</stp>
        <tr r="I19" s="2"/>
      </tp>
      <tp>
        <v>814.3</v>
        <stp/>
        <stp>1,4188</stp>
        <stp>4</stp>
        <tr r="E19" s="2"/>
      </tp>
      <tp t="s">
        <v>東証</v>
        <stp/>
        <stp>1,4528</stp>
        <stp>0</stp>
        <tr r="D26" s="2"/>
      </tp>
      <tp t="s">
        <v>東証</v>
        <stp/>
        <stp>1,4578</stp>
        <stp>0</stp>
        <tr r="D29" s="2"/>
      </tp>
      <tp t="s">
        <v>東証</v>
        <stp/>
        <stp>1,4568</stp>
        <stp>0</stp>
        <tr r="D28" s="2"/>
      </tp>
      <tp t="s">
        <v>2024/05/29 15:00:00</v>
        <stp/>
        <stp>1,4188</stp>
        <stp>5</stp>
        <tr r="G19" s="2"/>
      </tp>
      <tp>
        <v>820</v>
        <stp/>
        <stp>1,4188</stp>
        <stp>6</stp>
        <tr r="H19" s="2"/>
      </tp>
      <tp t="s">
        <v>小野薬</v>
        <stp/>
        <stp>1,4528</stp>
        <stp>2</stp>
        <tr r="C26" s="2"/>
      </tp>
      <tp t="s">
        <v>大塚ＨＤ</v>
        <stp/>
        <stp>1,4578</stp>
        <stp>2</stp>
        <tr r="C29" s="2"/>
      </tp>
      <tp t="s">
        <v>第一三共</v>
        <stp/>
        <stp>1,4568</stp>
        <stp>2</stp>
        <tr r="C28" s="2"/>
      </tp>
      <tp t="s">
        <v>東証</v>
        <stp/>
        <stp>1,4188</stp>
        <stp>0</stp>
        <tr r="D19" s="2"/>
      </tp>
      <tp>
        <v>2204</v>
        <stp/>
        <stp>1,4528</stp>
        <stp>4</stp>
        <tr r="E26" s="2"/>
      </tp>
      <tp>
        <v>6102</v>
        <stp/>
        <stp>1,4578</stp>
        <stp>4</stp>
        <tr r="E29" s="2"/>
      </tp>
      <tp>
        <v>5452</v>
        <stp/>
        <stp>1,4568</stp>
        <stp>4</stp>
        <tr r="E28" s="2"/>
      </tp>
      <tp t="s">
        <v>2024/05/29 15:00:00</v>
        <stp/>
        <stp>1,4528</stp>
        <stp>5</stp>
        <tr r="G26" s="2"/>
      </tp>
      <tp t="s">
        <v>2024/05/29 15:00:00</v>
        <stp/>
        <stp>1,4578</stp>
        <stp>5</stp>
        <tr r="G29" s="2"/>
      </tp>
      <tp t="s">
        <v>2024/05/29 15:00:00</v>
        <stp/>
        <stp>1,4568</stp>
        <stp>5</stp>
        <tr r="G28" s="2"/>
      </tp>
      <tp t="s">
        <v>三菱ケミＧ</v>
        <stp/>
        <stp>1,4188</stp>
        <stp>2</stp>
        <tr r="C19" s="2"/>
      </tp>
      <tp>
        <v>2209.5</v>
        <stp/>
        <stp>1,4528</stp>
        <stp>6</stp>
        <tr r="H26" s="2"/>
      </tp>
      <tp>
        <v>6105</v>
        <stp/>
        <stp>1,4578</stp>
        <stp>6</stp>
        <tr r="H29" s="2"/>
      </tp>
      <tp>
        <v>5480</v>
        <stp/>
        <stp>1,4568</stp>
        <stp>6</stp>
        <tr r="H28" s="2"/>
      </tp>
      <tp>
        <v>6912</v>
        <stp/>
        <stp>1,5108</stp>
        <stp>8</stp>
        <tr r="I35" s="2"/>
      </tp>
      <tp>
        <v>6808</v>
        <stp/>
        <stp>1,5108</stp>
        <stp>4</stp>
        <tr r="E35" s="2"/>
      </tp>
      <tp t="s">
        <v>2024/05/29 15:00:00</v>
        <stp/>
        <stp>1,5108</stp>
        <stp>5</stp>
        <tr r="G35" s="2"/>
      </tp>
      <tp>
        <v>6905</v>
        <stp/>
        <stp>1,5108</stp>
        <stp>6</stp>
        <tr r="H35" s="2"/>
      </tp>
      <tp t="s">
        <v>東証</v>
        <stp/>
        <stp>1,5108</stp>
        <stp>0</stp>
        <tr r="D35" s="2"/>
      </tp>
      <tp t="s">
        <v>ブリヂストン</v>
        <stp/>
        <stp>1,5108</stp>
        <stp>2</stp>
        <tr r="C35" s="2"/>
      </tp>
      <tp>
        <v>12650</v>
        <stp/>
        <stp>1,6758</stp>
        <stp>8</stp>
        <tr r="I53" s="2"/>
      </tp>
      <tp>
        <v>1463</v>
        <stp/>
        <stp>1,6178</stp>
        <stp>8</stp>
        <tr r="I40" s="2"/>
      </tp>
      <tp>
        <v>7934</v>
        <stp/>
        <stp>1,6098</stp>
        <stp>8</stp>
        <tr r="I39" s="2"/>
      </tp>
      <tp t="s">
        <v>2024/05/29 15:00:00</v>
        <stp/>
        <stp>1,6098</stp>
        <stp>5</stp>
        <tr r="G39" s="2"/>
      </tp>
      <tp t="s">
        <v>ソニーＧ</v>
        <stp/>
        <stp>1,6758</stp>
        <stp>2</stp>
        <tr r="C53" s="2"/>
      </tp>
      <tp>
        <v>1450.5</v>
        <stp/>
        <stp>1,6178</stp>
        <stp>4</stp>
        <tr r="E40" s="2"/>
      </tp>
      <tp>
        <v>7764</v>
        <stp/>
        <stp>1,6098</stp>
        <stp>4</stp>
        <tr r="E39" s="2"/>
      </tp>
      <tp t="s">
        <v>2024/05/29 15:00:00</v>
        <stp/>
        <stp>1,6178</stp>
        <stp>5</stp>
        <tr r="G40" s="2"/>
      </tp>
      <tp t="s">
        <v>東証</v>
        <stp/>
        <stp>1,6758</stp>
        <stp>0</stp>
        <tr r="D53" s="2"/>
      </tp>
      <tp>
        <v>1447</v>
        <stp/>
        <stp>1,6178</stp>
        <stp>6</stp>
        <tr r="H40" s="2"/>
      </tp>
      <tp>
        <v>7913</v>
        <stp/>
        <stp>1,6098</stp>
        <stp>6</stp>
        <tr r="H39" s="2"/>
      </tp>
      <tp>
        <v>12535</v>
        <stp/>
        <stp>1,6758</stp>
        <stp>6</stp>
        <tr r="H53" s="2"/>
      </tp>
      <tp t="s">
        <v>東証</v>
        <stp/>
        <stp>1,6178</stp>
        <stp>0</stp>
        <tr r="D40" s="2"/>
      </tp>
      <tp t="s">
        <v>東証</v>
        <stp/>
        <stp>1,6098</stp>
        <stp>0</stp>
        <tr r="D39" s="2"/>
      </tp>
      <tp>
        <v>12495</v>
        <stp/>
        <stp>1,6758</stp>
        <stp>4</stp>
        <tr r="E53" s="2"/>
      </tp>
      <tp t="s">
        <v>日本郵政</v>
        <stp/>
        <stp>1,6178</stp>
        <stp>2</stp>
        <tr r="C40" s="2"/>
      </tp>
      <tp t="s">
        <v>リクルート</v>
        <stp/>
        <stp>1,6098</stp>
        <stp>2</stp>
        <tr r="C39" s="2"/>
      </tp>
      <tp t="s">
        <v>2024/05/29 15:00:00</v>
        <stp/>
        <stp>1,6758</stp>
        <stp>5</stp>
        <tr r="G53" s="2"/>
      </tp>
      <tp>
        <v>3402</v>
        <stp/>
        <stp>1,8058</stp>
        <stp>8</stp>
        <tr r="I78" s="2"/>
      </tp>
      <tp>
        <v>1058.5</v>
        <stp/>
        <stp>1,8308</stp>
        <stp>8</stp>
        <tr r="I82" s="2"/>
      </tp>
      <tp>
        <v>1044.5</v>
        <stp/>
        <stp>1,8308</stp>
        <stp>6</stp>
        <tr r="H82" s="2"/>
      </tp>
      <tp t="s">
        <v>2024/05/29 15:00:00</v>
        <stp/>
        <stp>1,8058</stp>
        <stp>5</stp>
        <tr r="G78" s="2"/>
      </tp>
      <tp>
        <v>3357</v>
        <stp/>
        <stp>1,8058</stp>
        <stp>4</stp>
        <tr r="E78" s="2"/>
      </tp>
      <tp>
        <v>1024</v>
        <stp/>
        <stp>1,8308</stp>
        <stp>4</stp>
        <tr r="E82" s="2"/>
      </tp>
      <tp t="s">
        <v>2024/05/29 15:00:00</v>
        <stp/>
        <stp>1,8308</stp>
        <stp>5</stp>
        <tr r="G82" s="2"/>
      </tp>
      <tp>
        <v>3384</v>
        <stp/>
        <stp>1,8058</stp>
        <stp>6</stp>
        <tr r="H78" s="2"/>
      </tp>
      <tp t="s">
        <v>りそなＨＤ</v>
        <stp/>
        <stp>1,8308</stp>
        <stp>2</stp>
        <tr r="C82" s="2"/>
      </tp>
      <tp t="s">
        <v>東証</v>
        <stp/>
        <stp>1,8058</stp>
        <stp>0</stp>
        <tr r="D78" s="2"/>
      </tp>
      <tp t="s">
        <v>東証</v>
        <stp/>
        <stp>1,8308</stp>
        <stp>0</stp>
        <tr r="D82" s="2"/>
      </tp>
      <tp t="s">
        <v>三菱商</v>
        <stp/>
        <stp>1,8058</stp>
        <stp>2</stp>
        <tr r="C78" s="2"/>
      </tp>
      <tp>
        <v>4767</v>
        <stp/>
        <stp>1,4519</stp>
        <stp>8</stp>
        <tr r="I24" s="2"/>
      </tp>
      <tp>
        <v>368.9</v>
        <stp/>
        <stp>1,4689</stp>
        <stp>8</stp>
        <tr r="I31" s="2"/>
      </tp>
      <tp t="s">
        <v>東証</v>
        <stp/>
        <stp>1,4519</stp>
        <stp>0</stp>
        <tr r="D24" s="2"/>
      </tp>
      <tp t="s">
        <v>ラインヤフー</v>
        <stp/>
        <stp>1,4689</stp>
        <stp>2</stp>
        <tr r="C31" s="2"/>
      </tp>
      <tp t="s">
        <v>中外薬</v>
        <stp/>
        <stp>1,4519</stp>
        <stp>2</stp>
        <tr r="C24" s="2"/>
      </tp>
      <tp t="s">
        <v>東証</v>
        <stp/>
        <stp>1,4689</stp>
        <stp>0</stp>
        <tr r="D31" s="2"/>
      </tp>
      <tp>
        <v>4684</v>
        <stp/>
        <stp>1,4519</stp>
        <stp>4</stp>
        <tr r="E24" s="2"/>
      </tp>
      <tp>
        <v>367.6</v>
        <stp/>
        <stp>1,4689</stp>
        <stp>6</stp>
        <tr r="H31" s="2"/>
      </tp>
      <tp t="s">
        <v>2024/05/29 15:00:00</v>
        <stp/>
        <stp>1,4519</stp>
        <stp>5</stp>
        <tr r="G24" s="2"/>
      </tp>
      <tp t="s">
        <v>2024/05/29 15:00:00</v>
        <stp/>
        <stp>1,4689</stp>
        <stp>5</stp>
        <tr r="G31" s="2"/>
      </tp>
      <tp>
        <v>4753</v>
        <stp/>
        <stp>1,4519</stp>
        <stp>6</stp>
        <tr r="H24" s="2"/>
      </tp>
      <tp>
        <v>358.8</v>
        <stp/>
        <stp>1,4689</stp>
        <stp>4</stp>
        <tr r="E31" s="2"/>
      </tp>
      <tp t="s">
        <v>2024/05/29 15:00:00</v>
        <stp/>
        <stp>1,6869</stp>
        <stp>5</stp>
        <tr r="G55" s="2"/>
      </tp>
      <tp>
        <v>2601.5</v>
        <stp/>
        <stp>1,6869</stp>
        <stp>4</stp>
        <tr r="E55" s="2"/>
      </tp>
      <tp>
        <v>2632</v>
        <stp/>
        <stp>1,6869</stp>
        <stp>6</stp>
        <tr r="H55" s="2"/>
      </tp>
      <tp t="s">
        <v>東証</v>
        <stp/>
        <stp>1,6869</stp>
        <stp>0</stp>
        <tr r="D55" s="2"/>
      </tp>
      <tp t="s">
        <v>シスメックス</v>
        <stp/>
        <stp>1,6869</stp>
        <stp>2</stp>
        <tr r="C55" s="2"/>
      </tp>
      <tp>
        <v>2659.5</v>
        <stp/>
        <stp>1,6869</stp>
        <stp>8</stp>
        <tr r="I55" s="2"/>
      </tp>
      <tp>
        <v>25825</v>
        <stp/>
        <stp>1,7309</stp>
        <stp>8</stp>
        <tr r="I67" s="2"/>
      </tp>
      <tp>
        <v>1874</v>
        <stp/>
        <stp>1,7269</stp>
        <stp>8</stp>
        <tr r="I65" s="2"/>
      </tp>
      <tp>
        <v>25700</v>
        <stp/>
        <stp>1,7309</stp>
        <stp>6</stp>
        <tr r="H67" s="2"/>
      </tp>
      <tp>
        <v>1868</v>
        <stp/>
        <stp>1,7269</stp>
        <stp>6</stp>
        <tr r="H65" s="2"/>
      </tp>
      <tp>
        <v>25440</v>
        <stp/>
        <stp>1,7309</stp>
        <stp>4</stp>
        <tr r="E67" s="2"/>
      </tp>
      <tp t="s">
        <v>2024/05/29 15:00:00</v>
        <stp/>
        <stp>1,7269</stp>
        <stp>5</stp>
        <tr r="G65" s="2"/>
      </tp>
      <tp t="s">
        <v>2024/05/29 15:00:00</v>
        <stp/>
        <stp>1,7309</stp>
        <stp>5</stp>
        <tr r="G67" s="2"/>
      </tp>
      <tp>
        <v>1859</v>
        <stp/>
        <stp>1,7269</stp>
        <stp>4</stp>
        <tr r="E65" s="2"/>
      </tp>
      <tp t="s">
        <v>シマノ</v>
        <stp/>
        <stp>1,7309</stp>
        <stp>2</stp>
        <tr r="C67" s="2"/>
      </tp>
      <tp t="s">
        <v>スズキ</v>
        <stp/>
        <stp>1,7269</stp>
        <stp>2</stp>
        <tr r="C65" s="2"/>
      </tp>
      <tp t="s">
        <v>東証</v>
        <stp/>
        <stp>1,7309</stp>
        <stp>0</stp>
        <tr r="D67" s="2"/>
      </tp>
      <tp t="s">
        <v>東証</v>
        <stp/>
        <stp>1,7269</stp>
        <stp>0</stp>
        <tr r="D65" s="2"/>
      </tp>
      <tp>
        <v>3618</v>
        <stp/>
        <stp>1,8309</stp>
        <stp>8</stp>
        <tr r="I83" s="2"/>
      </tp>
      <tp>
        <v>3590</v>
        <stp/>
        <stp>1,8309</stp>
        <stp>6</stp>
        <tr r="H83" s="2"/>
      </tp>
      <tp>
        <v>3554</v>
        <stp/>
        <stp>1,8309</stp>
        <stp>4</stp>
        <tr r="E83" s="2"/>
      </tp>
      <tp t="s">
        <v>2024/05/29 15:00:00</v>
        <stp/>
        <stp>1,8309</stp>
        <stp>5</stp>
        <tr r="G83" s="2"/>
      </tp>
      <tp t="s">
        <v>三井住友トラ</v>
        <stp/>
        <stp>1,8309</stp>
        <stp>2</stp>
        <tr r="C83" s="2"/>
      </tp>
      <tp t="s">
        <v>東証</v>
        <stp/>
        <stp>1,8309</stp>
        <stp>0</stp>
        <tr r="D83" s="2"/>
      </tp>
    </main>
    <main first="rtdsrv_ce1d414e939c4310858d76a915717907">
      <tp>
        <v>2741.62</v>
        <stp/>
        <stp>151</stp>
        <stp>2</stp>
        <tr r="C5" s="2"/>
      </tp>
    </main>
    <main first="rtdsrv_ce1d414e939c4310858d76a915717907">
      <tp>
        <v>-26.88</v>
        <stp/>
        <stp>151</stp>
        <stp>10</stp>
        <tr r="E5" s="2"/>
      </tp>
    </main>
    <main first="rtdsrv_0d5360deda234d89a958d2520904f81e">
      <tp>
        <v>786</v>
        <stp/>
        <stp>1,3402</stp>
        <stp>10</stp>
        <tr r="J16" s="2"/>
      </tp>
      <tp>
        <v>1026</v>
        <stp/>
        <stp>1,3407</stp>
        <stp>10</stp>
        <tr r="J17" s="2"/>
      </tp>
      <tp>
        <v>799</v>
        <stp/>
        <stp>1,3402</stp>
        <stp>12</stp>
        <tr r="K16" s="2"/>
      </tp>
      <tp>
        <v>1050</v>
        <stp/>
        <stp>1,3407</stp>
        <stp>12</stp>
        <tr r="K17" s="2"/>
      </tp>
      <tp>
        <v>3889600</v>
        <stp/>
        <stp>1,3402</stp>
        <stp>14</stp>
        <tr r="L16" s="2"/>
      </tp>
      <tp>
        <v>5678200</v>
        <stp/>
        <stp>1,3407</stp>
        <stp>14</stp>
        <tr r="L17" s="2"/>
      </tp>
      <tp>
        <v>2019.5</v>
        <stp/>
        <stp>1,3382</stp>
        <stp>10</stp>
        <tr r="J15" s="2"/>
      </tp>
      <tp>
        <v>2027.5</v>
        <stp/>
        <stp>1,3382</stp>
        <stp>12</stp>
        <tr r="K15" s="2"/>
      </tp>
      <tp>
        <v>3521800</v>
        <stp/>
        <stp>1,3382</stp>
        <stp>14</stp>
        <tr r="L15" s="2"/>
      </tp>
      <tp>
        <v>5790</v>
        <stp/>
        <stp>1,2802</stp>
        <stp>10</stp>
        <tr r="J13" s="2"/>
      </tp>
      <tp>
        <v>5973</v>
        <stp/>
        <stp>1,2802</stp>
        <stp>12</stp>
        <tr r="K13" s="2"/>
      </tp>
      <tp>
        <v>1063700</v>
        <stp/>
        <stp>1,2802</stp>
        <stp>14</stp>
        <tr r="L13" s="2"/>
      </tp>
      <tp>
        <v>4406</v>
        <stp/>
        <stp>1,2914</stp>
        <stp>10</stp>
        <tr r="J14" s="2"/>
      </tp>
      <tp>
        <v>4428</v>
        <stp/>
        <stp>1,2914</stp>
        <stp>12</stp>
        <tr r="K14" s="2"/>
      </tp>
      <tp>
        <v>3176100</v>
        <stp/>
        <stp>1,2914</stp>
        <stp>14</stp>
        <tr r="L14" s="2"/>
      </tp>
      <tp>
        <v>1488</v>
        <stp/>
        <stp>1,2413</stp>
        <stp>10</stp>
        <tr r="J10" s="2"/>
      </tp>
      <tp>
        <v>1539</v>
        <stp/>
        <stp>1,2413</stp>
        <stp>12</stp>
        <tr r="K10" s="2"/>
      </tp>
      <tp>
        <v>3919700</v>
        <stp/>
        <stp>1,2413</stp>
        <stp>14</stp>
        <tr r="L10" s="2"/>
      </tp>
      <tp>
        <v>5674</v>
        <stp/>
        <stp>1,2502</stp>
        <stp>10</stp>
        <tr r="J11" s="2"/>
      </tp>
      <tp>
        <v>2141.5</v>
        <stp/>
        <stp>1,2503</stp>
        <stp>10</stp>
        <tr r="J12" s="2"/>
      </tp>
      <tp>
        <v>5851</v>
        <stp/>
        <stp>1,2502</stp>
        <stp>12</stp>
        <tr r="K11" s="2"/>
      </tp>
      <tp>
        <v>2208.5</v>
        <stp/>
        <stp>1,2503</stp>
        <stp>12</stp>
        <tr r="K12" s="2"/>
      </tp>
      <tp>
        <v>1486500</v>
        <stp/>
        <stp>1,2502</stp>
        <stp>14</stp>
        <tr r="L11" s="2"/>
      </tp>
      <tp>
        <v>3283400</v>
        <stp/>
        <stp>1,2503</stp>
        <stp>14</stp>
        <tr r="L12" s="2"/>
      </tp>
      <tp>
        <v>4150</v>
        <stp/>
        <stp>1,1925</stp>
        <stp>12</stp>
        <tr r="K8" s="2"/>
      </tp>
      <tp>
        <v>3545</v>
        <stp/>
        <stp>1,1928</stp>
        <stp>12</stp>
        <tr r="K9" s="2"/>
      </tp>
      <tp>
        <v>4053</v>
        <stp/>
        <stp>1,1925</stp>
        <stp>10</stp>
        <tr r="J8" s="2"/>
      </tp>
      <tp>
        <v>3500</v>
        <stp/>
        <stp>1,1928</stp>
        <stp>10</stp>
        <tr r="J9" s="2"/>
      </tp>
      <tp>
        <v>1939700</v>
        <stp/>
        <stp>1,1925</stp>
        <stp>14</stp>
        <tr r="L8" s="2"/>
      </tp>
      <tp>
        <v>1635700</v>
        <stp/>
        <stp>1,1928</stp>
        <stp>14</stp>
        <tr r="L9" s="2"/>
      </tp>
      <tp>
        <v>2915.5</v>
        <stp/>
        <stp>1,7832</stp>
        <stp>12</stp>
        <tr r="K71" s="2"/>
      </tp>
      <tp>
        <v>2887</v>
        <stp/>
        <stp>1,7832</stp>
        <stp>10</stp>
        <tr r="J71" s="2"/>
      </tp>
      <tp>
        <v>1761100</v>
        <stp/>
        <stp>1,7832</stp>
        <stp>14</stp>
        <tr r="L71" s="2"/>
      </tp>
      <tp>
        <v>2453800</v>
        <stp/>
        <stp>1,7974</stp>
        <stp>14</stp>
        <tr r="L72" s="2"/>
      </tp>
      <tp>
        <v>8192</v>
        <stp/>
        <stp>1,7974</stp>
        <stp>12</stp>
        <tr r="K72" s="2"/>
      </tp>
      <tp>
        <v>8195</v>
        <stp/>
        <stp>1,7974</stp>
        <stp>10</stp>
        <tr r="J72" s="2"/>
      </tp>
      <tp>
        <v>2720000</v>
        <stp/>
        <stp>1,7751</stp>
        <stp>14</stp>
        <tr r="L70" s="2"/>
      </tp>
      <tp>
        <v>2479.5</v>
        <stp/>
        <stp>1,7733</stp>
        <stp>12</stp>
        <tr r="K68" s="2"/>
      </tp>
      <tp>
        <v>1030700</v>
        <stp/>
        <stp>1,7741</stp>
        <stp>14</stp>
        <tr r="L69" s="2"/>
      </tp>
      <tp>
        <v>2446</v>
        <stp/>
        <stp>1,7733</stp>
        <stp>10</stp>
        <tr r="J68" s="2"/>
      </tp>
      <tp>
        <v>4485</v>
        <stp/>
        <stp>1,7751</stp>
        <stp>10</stp>
        <tr r="J70" s="2"/>
      </tp>
      <tp>
        <v>18480</v>
        <stp/>
        <stp>1,7741</stp>
        <stp>10</stp>
        <tr r="J69" s="2"/>
      </tp>
      <tp>
        <v>4514</v>
        <stp/>
        <stp>1,7751</stp>
        <stp>12</stp>
        <tr r="K70" s="2"/>
      </tp>
      <tp>
        <v>3357000</v>
        <stp/>
        <stp>1,7733</stp>
        <stp>14</stp>
        <tr r="L68" s="2"/>
      </tp>
      <tp>
        <v>18240</v>
        <stp/>
        <stp>1,7741</stp>
        <stp>12</stp>
        <tr r="K69" s="2"/>
      </tp>
      <tp>
        <v>1293</v>
        <stp/>
        <stp>1,7011</stp>
        <stp>10</stp>
        <tr r="J61" s="2"/>
      </tp>
      <tp>
        <v>1357</v>
        <stp/>
        <stp>1,7011</stp>
        <stp>12</stp>
        <tr r="K61" s="2"/>
      </tp>
      <tp>
        <v>56852200</v>
        <stp/>
        <stp>1,7011</stp>
        <stp>14</stp>
        <tr r="L61" s="2"/>
      </tp>
      <tp>
        <v>553.5</v>
        <stp/>
        <stp>1,7201</stp>
        <stp>10</stp>
        <tr r="J62" s="2"/>
      </tp>
      <tp>
        <v>3390</v>
        <stp/>
        <stp>1,7203</stp>
        <stp>10</stp>
        <tr r="J63" s="2"/>
      </tp>
      <tp>
        <v>2413400</v>
        <stp/>
        <stp>1,7270</stp>
        <stp>14</stp>
        <tr r="L66" s="2"/>
      </tp>
      <tp>
        <v>563</v>
        <stp/>
        <stp>1,7201</stp>
        <stp>12</stp>
        <tr r="K62" s="2"/>
      </tp>
      <tp>
        <v>3448</v>
        <stp/>
        <stp>1,7203</stp>
        <stp>12</stp>
        <tr r="K63" s="2"/>
      </tp>
      <tp>
        <v>7498500</v>
        <stp/>
        <stp>1,7267</stp>
        <stp>14</stp>
        <tr r="L64" s="2"/>
      </tp>
      <tp>
        <v>4364200</v>
        <stp/>
        <stp>1,7269</stp>
        <stp>14</stp>
        <tr r="L65" s="2"/>
      </tp>
      <tp>
        <v>3434</v>
        <stp/>
        <stp>1,7270</stp>
        <stp>12</stp>
        <tr r="K66" s="2"/>
      </tp>
      <tp>
        <v>16029700</v>
        <stp/>
        <stp>1,7201</stp>
        <stp>14</stp>
        <tr r="L62" s="2"/>
      </tp>
      <tp>
        <v>19973000</v>
        <stp/>
        <stp>1,7203</stp>
        <stp>14</stp>
        <tr r="L63" s="2"/>
      </tp>
      <tp>
        <v>1749</v>
        <stp/>
        <stp>1,7267</stp>
        <stp>12</stp>
        <tr r="K64" s="2"/>
      </tp>
      <tp>
        <v>1878.5</v>
        <stp/>
        <stp>1,7269</stp>
        <stp>12</stp>
        <tr r="K65" s="2"/>
      </tp>
      <tp>
        <v>3400</v>
        <stp/>
        <stp>1,7270</stp>
        <stp>10</stp>
        <tr r="J66" s="2"/>
      </tp>
      <tp>
        <v>1735</v>
        <stp/>
        <stp>1,7267</stp>
        <stp>10</stp>
        <tr r="J64" s="2"/>
      </tp>
      <tp>
        <v>1845.5</v>
        <stp/>
        <stp>1,7269</stp>
        <stp>10</stp>
        <tr r="J65" s="2"/>
      </tp>
      <tp>
        <v>25410</v>
        <stp/>
        <stp>1,7309</stp>
        <stp>10</stp>
        <tr r="J67" s="2"/>
      </tp>
      <tp>
        <v>25985</v>
        <stp/>
        <stp>1,7309</stp>
        <stp>12</stp>
        <tr r="K67" s="2"/>
      </tp>
      <tp>
        <v>202900</v>
        <stp/>
        <stp>1,7309</stp>
        <stp>14</stp>
        <tr r="L67" s="2"/>
      </tp>
      <tp>
        <v>277800</v>
        <stp/>
        <stp>1,6861</stp>
        <stp>14</stp>
        <tr r="L54" s="2"/>
      </tp>
      <tp>
        <v>1194900</v>
        <stp/>
        <stp>1,6869</stp>
        <stp>14</stp>
        <tr r="L55" s="2"/>
      </tp>
      <tp>
        <v>70380</v>
        <stp/>
        <stp>1,6861</stp>
        <stp>12</stp>
        <tr r="K54" s="2"/>
      </tp>
      <tp>
        <v>2666</v>
        <stp/>
        <stp>1,6869</stp>
        <stp>12</stp>
        <tr r="K55" s="2"/>
      </tp>
      <tp>
        <v>69770</v>
        <stp/>
        <stp>1,6861</stp>
        <stp>10</stp>
        <tr r="J54" s="2"/>
      </tp>
      <tp>
        <v>2598.5</v>
        <stp/>
        <stp>1,6869</stp>
        <stp>10</stp>
        <tr r="J55" s="2"/>
      </tp>
      <tp>
        <v>2945</v>
        <stp/>
        <stp>1,6981</stp>
        <stp>10</stp>
        <tr r="J60" s="2"/>
      </tp>
      <tp>
        <v>2980.5</v>
        <stp/>
        <stp>1,6981</stp>
        <stp>12</stp>
        <tr r="K60" s="2"/>
      </tp>
      <tp>
        <v>3450000</v>
        <stp/>
        <stp>1,6981</stp>
        <stp>14</stp>
        <tr r="L60" s="2"/>
      </tp>
      <tp>
        <v>2477500</v>
        <stp/>
        <stp>1,6954</stp>
        <stp>14</stp>
        <tr r="L58" s="2"/>
      </tp>
      <tp>
        <v>42220</v>
        <stp/>
        <stp>1,6920</stp>
        <stp>12</stp>
        <tr r="K57" s="2"/>
      </tp>
      <tp>
        <v>2520.5</v>
        <stp/>
        <stp>1,6902</stp>
        <stp>10</stp>
        <tr r="J56" s="2"/>
      </tp>
      <tp>
        <v>4937600</v>
        <stp/>
        <stp>1,6971</stp>
        <stp>14</stp>
        <tr r="L59" s="2"/>
      </tp>
      <tp>
        <v>41660</v>
        <stp/>
        <stp>1,6920</stp>
        <stp>10</stp>
        <tr r="J57" s="2"/>
      </tp>
      <tp>
        <v>2531.5</v>
        <stp/>
        <stp>1,6902</stp>
        <stp>12</stp>
        <tr r="K56" s="2"/>
      </tp>
      <tp>
        <v>1831</v>
        <stp/>
        <stp>1,6971</stp>
        <stp>12</stp>
        <tr r="K59" s="2"/>
      </tp>
      <tp>
        <v>4510</v>
        <stp/>
        <stp>1,6954</stp>
        <stp>10</stp>
        <tr r="J58" s="2"/>
      </tp>
      <tp>
        <v>5291300</v>
        <stp/>
        <stp>1,6902</stp>
        <stp>14</stp>
        <tr r="L56" s="2"/>
      </tp>
      <tp>
        <v>1790</v>
        <stp/>
        <stp>1,6971</stp>
        <stp>10</stp>
        <tr r="J59" s="2"/>
      </tp>
      <tp>
        <v>4565</v>
        <stp/>
        <stp>1,6954</stp>
        <stp>12</stp>
        <tr r="K58" s="2"/>
      </tp>
      <tp>
        <v>4824200</v>
        <stp/>
        <stp>1,6920</stp>
        <stp>14</stp>
        <tr r="L57" s="2"/>
      </tp>
      <tp>
        <v>7823</v>
        <stp/>
        <stp>1,6594</stp>
        <stp>10</stp>
        <tr r="J48" s="2"/>
      </tp>
      <tp>
        <v>7991</v>
        <stp/>
        <stp>1,6594</stp>
        <stp>12</stp>
        <tr r="K48" s="2"/>
      </tp>
      <tp>
        <v>3240400</v>
        <stp/>
        <stp>1,6594</stp>
        <stp>14</stp>
        <tr r="L48" s="2"/>
      </tp>
      <tp>
        <v>15795</v>
        <stp/>
        <stp>1,6501</stp>
        <stp>10</stp>
        <tr r="J45" s="2"/>
      </tp>
      <tp t="s">
        <v>RtdValueSymbolNotExists</v>
        <stp/>
        <stp>1,6502</stp>
        <stp>10</stp>
        <tr r="J46" s="2"/>
      </tp>
      <tp>
        <v>2564</v>
        <stp/>
        <stp>1,6503</stp>
        <stp>10</stp>
        <tr r="J47" s="2"/>
      </tp>
      <tp>
        <v>15945</v>
        <stp/>
        <stp>1,6501</stp>
        <stp>12</stp>
        <tr r="K45" s="2"/>
      </tp>
      <tp t="s">
        <v>RtdValueSymbolNotExists</v>
        <stp/>
        <stp>1,6502</stp>
        <stp>12</stp>
        <tr r="K46" s="2"/>
      </tp>
      <tp>
        <v>2827</v>
        <stp/>
        <stp>1,6503</stp>
        <stp>12</stp>
        <tr r="K47" s="2"/>
      </tp>
      <tp>
        <v>3245700</v>
        <stp/>
        <stp>1,6501</stp>
        <stp>14</stp>
        <tr r="L45" s="2"/>
      </tp>
      <tp t="s">
        <v>RtdValueSymbolNotExists</v>
        <stp/>
        <stp>1,6502</stp>
        <stp>14</stp>
        <tr r="L46" s="2"/>
      </tp>
      <tp>
        <v>21669000</v>
        <stp/>
        <stp>1,6503</stp>
        <stp>14</stp>
        <tr r="L47" s="2"/>
      </tp>
      <tp>
        <v>928100</v>
        <stp/>
        <stp>1,6645</stp>
        <stp>14</stp>
        <tr r="L49" s="2"/>
      </tp>
      <tp>
        <v>5250</v>
        <stp/>
        <stp>1,6645</stp>
        <stp>10</stp>
        <tr r="J49" s="2"/>
      </tp>
      <tp>
        <v>5400</v>
        <stp/>
        <stp>1,6645</stp>
        <stp>12</stp>
        <tr r="K49" s="2"/>
      </tp>
      <tp>
        <v>7111000</v>
        <stp/>
        <stp>1,6752</stp>
        <stp>14</stp>
        <tr r="L52" s="2"/>
      </tp>
      <tp>
        <v>2641000</v>
        <stp/>
        <stp>1,6758</stp>
        <stp>14</stp>
        <tr r="L53" s="2"/>
      </tp>
      <tp>
        <v>2248.5</v>
        <stp/>
        <stp>1,6702</stp>
        <stp>10</stp>
        <tr r="J50" s="2"/>
      </tp>
      <tp>
        <v>2970</v>
        <stp/>
        <stp>1,6723</stp>
        <stp>12</stp>
        <tr r="K51" s="2"/>
      </tp>
      <tp>
        <v>2281.5</v>
        <stp/>
        <stp>1,6702</stp>
        <stp>12</stp>
        <tr r="K50" s="2"/>
      </tp>
      <tp>
        <v>2928.5</v>
        <stp/>
        <stp>1,6723</stp>
        <stp>10</stp>
        <tr r="J51" s="2"/>
      </tp>
      <tp>
        <v>1334</v>
        <stp/>
        <stp>1,6752</stp>
        <stp>10</stp>
        <tr r="J52" s="2"/>
      </tp>
      <tp>
        <v>12445</v>
        <stp/>
        <stp>1,6758</stp>
        <stp>10</stp>
        <tr r="J53" s="2"/>
      </tp>
      <tp>
        <v>5158400</v>
        <stp/>
        <stp>1,6702</stp>
        <stp>14</stp>
        <tr r="L50" s="2"/>
      </tp>
      <tp>
        <v>1357</v>
        <stp/>
        <stp>1,6752</stp>
        <stp>12</stp>
        <tr r="K52" s="2"/>
      </tp>
      <tp>
        <v>12580</v>
        <stp/>
        <stp>1,6758</stp>
        <stp>12</stp>
        <tr r="K53" s="2"/>
      </tp>
      <tp>
        <v>14431800</v>
        <stp/>
        <stp>1,6723</stp>
        <stp>14</stp>
        <tr r="L51" s="2"/>
      </tp>
      <tp>
        <v>7759</v>
        <stp/>
        <stp>1,6098</stp>
        <stp>10</stp>
        <tr r="J39" s="2"/>
      </tp>
      <tp>
        <v>7903</v>
        <stp/>
        <stp>1,6098</stp>
        <stp>12</stp>
        <tr r="K39" s="2"/>
      </tp>
      <tp>
        <v>2865100</v>
        <stp/>
        <stp>1,6098</stp>
        <stp>14</stp>
        <tr r="L39" s="2"/>
      </tp>
      <tp>
        <v>8887400</v>
        <stp/>
        <stp>1,6178</stp>
        <stp>14</stp>
        <tr r="L40" s="2"/>
      </tp>
      <tp>
        <v>1453</v>
        <stp/>
        <stp>1,6178</stp>
        <stp>12</stp>
        <tr r="K40" s="2"/>
      </tp>
      <tp>
        <v>1444.5</v>
        <stp/>
        <stp>1,6178</stp>
        <stp>10</stp>
        <tr r="J40" s="2"/>
      </tp>
      <tp>
        <v>231700</v>
        <stp/>
        <stp>1,6273</stp>
        <stp>14</stp>
        <tr r="L41" s="2"/>
      </tp>
      <tp>
        <v>80450</v>
        <stp/>
        <stp>1,6273</stp>
        <stp>12</stp>
        <tr r="K41" s="2"/>
      </tp>
      <tp>
        <v>78530</v>
        <stp/>
        <stp>1,6273</stp>
        <stp>10</stp>
        <tr r="J41" s="2"/>
      </tp>
      <tp>
        <v>4528</v>
        <stp/>
        <stp>1,6301</stp>
        <stp>10</stp>
        <tr r="J42" s="2"/>
      </tp>
      <tp>
        <v>2266</v>
        <stp/>
        <stp>1,6326</stp>
        <stp>12</stp>
        <tr r="K43" s="2"/>
      </tp>
      <tp>
        <v>4618</v>
        <stp/>
        <stp>1,6301</stp>
        <stp>12</stp>
        <tr r="K42" s="2"/>
      </tp>
      <tp>
        <v>2209.5</v>
        <stp/>
        <stp>1,6326</stp>
        <stp>10</stp>
        <tr r="J43" s="2"/>
      </tp>
      <tp>
        <v>1433700</v>
        <stp/>
        <stp>1,6367</stp>
        <stp>14</stp>
        <tr r="L44" s="2"/>
      </tp>
      <tp>
        <v>2837400</v>
        <stp/>
        <stp>1,6301</stp>
        <stp>14</stp>
        <tr r="L42" s="2"/>
      </tp>
      <tp>
        <v>23475</v>
        <stp/>
        <stp>1,6367</stp>
        <stp>12</stp>
        <tr r="K44" s="2"/>
      </tp>
      <tp>
        <v>3548100</v>
        <stp/>
        <stp>1,6326</stp>
        <stp>14</stp>
        <tr r="L43" s="2"/>
      </tp>
      <tp>
        <v>22860</v>
        <stp/>
        <stp>1,6367</stp>
        <stp>10</stp>
        <tr r="J44" s="2"/>
      </tp>
      <tp>
        <v>2547</v>
        <stp/>
        <stp>1,5802</stp>
        <stp>10</stp>
        <tr r="J38" s="2"/>
      </tp>
      <tp>
        <v>2615</v>
        <stp/>
        <stp>1,5802</stp>
        <stp>12</stp>
        <tr r="K38" s="2"/>
      </tp>
      <tp>
        <v>5510100</v>
        <stp/>
        <stp>1,5802</stp>
        <stp>14</stp>
        <tr r="L38" s="2"/>
      </tp>
      <tp>
        <v>3344</v>
        <stp/>
        <stp>1,5401</stp>
        <stp>10</stp>
        <tr r="J36" s="2"/>
      </tp>
      <tp>
        <v>3392</v>
        <stp/>
        <stp>1,5401</stp>
        <stp>12</stp>
        <tr r="K36" s="2"/>
      </tp>
      <tp>
        <v>4724400</v>
        <stp/>
        <stp>1,5401</stp>
        <stp>14</stp>
        <tr r="L36" s="2"/>
      </tp>
      <tp>
        <v>5142</v>
        <stp/>
        <stp>1,5713</stp>
        <stp>10</stp>
        <tr r="J37" s="2"/>
      </tp>
      <tp>
        <v>5234</v>
        <stp/>
        <stp>1,5713</stp>
        <stp>12</stp>
        <tr r="K37" s="2"/>
      </tp>
      <tp>
        <v>1486400</v>
        <stp/>
        <stp>1,5713</stp>
        <stp>14</stp>
        <tr r="L37" s="2"/>
      </tp>
      <tp>
        <v>802.7</v>
        <stp/>
        <stp>1,5020</stp>
        <stp>12</stp>
        <tr r="K34" s="2"/>
      </tp>
      <tp>
        <v>796.8</v>
        <stp/>
        <stp>1,5020</stp>
        <stp>10</stp>
        <tr r="J34" s="2"/>
      </tp>
      <tp>
        <v>12658000</v>
        <stp/>
        <stp>1,5020</stp>
        <stp>14</stp>
        <tr r="L34" s="2"/>
      </tp>
      <tp>
        <v>6790</v>
        <stp/>
        <stp>1,5108</stp>
        <stp>10</stp>
        <tr r="J35" s="2"/>
      </tp>
      <tp>
        <v>6959</v>
        <stp/>
        <stp>1,5108</stp>
        <stp>12</stp>
        <tr r="K35" s="2"/>
      </tp>
      <tp>
        <v>1674400</v>
        <stp/>
        <stp>1,5108</stp>
        <stp>14</stp>
        <tr r="L35" s="2"/>
      </tp>
    </main>
    <main first="rtdsrv_0d5360deda234d89a958d2520904f81e">
      <tp>
        <v>4975</v>
        <stp/>
        <stp>1,4911</stp>
        <stp>10</stp>
        <tr r="J33" s="2"/>
      </tp>
      <tp>
        <v>3544</v>
        <stp/>
        <stp>1,4901</stp>
        <stp>10</stp>
        <tr r="J32" s="2"/>
      </tp>
      <tp>
        <v>4980</v>
        <stp/>
        <stp>1,4911</stp>
        <stp>12</stp>
        <tr r="K33" s="2"/>
      </tp>
      <tp>
        <v>3610</v>
        <stp/>
        <stp>1,4901</stp>
        <stp>12</stp>
        <tr r="K32" s="2"/>
      </tp>
      <tp>
        <v>2544700</v>
        <stp/>
        <stp>1,4911</stp>
        <stp>14</stp>
        <tr r="L33" s="2"/>
      </tp>
      <tp>
        <v>2663300</v>
        <stp/>
        <stp>1,4901</stp>
        <stp>14</stp>
        <tr r="L32" s="2"/>
      </tp>
      <tp>
        <v>1149900</v>
        <stp/>
        <stp>1,4452</stp>
        <stp>14</stp>
        <tr r="L20" s="2"/>
      </tp>
      <tp>
        <v>6891</v>
        <stp/>
        <stp>1,4452</stp>
        <stp>10</stp>
        <tr r="J20" s="2"/>
      </tp>
      <tp>
        <v>6975</v>
        <stp/>
        <stp>1,4452</stp>
        <stp>12</stp>
        <tr r="K20" s="2"/>
      </tp>
      <tp>
        <v>4662</v>
        <stp/>
        <stp>1,4519</stp>
        <stp>10</stp>
        <tr r="J24" s="2"/>
      </tp>
      <tp>
        <v>4108</v>
        <stp/>
        <stp>1,4502</stp>
        <stp>10</stp>
        <tr r="J21" s="2"/>
      </tp>
      <tp>
        <v>1525.5</v>
        <stp/>
        <stp>1,4503</stp>
        <stp>10</stp>
        <tr r="J22" s="2"/>
      </tp>
      <tp>
        <v>6735</v>
        <stp/>
        <stp>1,4523</stp>
        <stp>12</stp>
        <tr r="K25" s="2"/>
      </tp>
      <tp>
        <v>2239900</v>
        <stp/>
        <stp>1,4543</stp>
        <stp>14</stp>
        <tr r="L27" s="2"/>
      </tp>
      <tp>
        <v>6934</v>
        <stp/>
        <stp>1,4507</stp>
        <stp>10</stp>
        <tr r="J23" s="2"/>
      </tp>
      <tp>
        <v>2208</v>
        <stp/>
        <stp>1,4528</stp>
        <stp>12</stp>
        <tr r="K26" s="2"/>
      </tp>
      <tp>
        <v>770400</v>
        <stp/>
        <stp>1,4578</stp>
        <stp>14</stp>
        <tr r="L29" s="2"/>
      </tp>
      <tp>
        <v>4764</v>
        <stp/>
        <stp>1,4519</stp>
        <stp>12</stp>
        <tr r="K24" s="2"/>
      </tp>
      <tp>
        <v>4151</v>
        <stp/>
        <stp>1,4502</stp>
        <stp>12</stp>
        <tr r="K21" s="2"/>
      </tp>
      <tp>
        <v>1562.5</v>
        <stp/>
        <stp>1,4503</stp>
        <stp>12</stp>
        <tr r="K22" s="2"/>
      </tp>
      <tp>
        <v>6665</v>
        <stp/>
        <stp>1,4523</stp>
        <stp>10</stp>
        <tr r="J25" s="2"/>
      </tp>
      <tp>
        <v>6997</v>
        <stp/>
        <stp>1,4507</stp>
        <stp>12</stp>
        <tr r="K23" s="2"/>
      </tp>
      <tp>
        <v>2195.5</v>
        <stp/>
        <stp>1,4528</stp>
        <stp>10</stp>
        <tr r="J26" s="2"/>
      </tp>
      <tp>
        <v>3633300</v>
        <stp/>
        <stp>1,4568</stp>
        <stp>14</stp>
        <tr r="L28" s="2"/>
      </tp>
      <tp>
        <v>6152</v>
        <stp/>
        <stp>1,4578</stp>
        <stp>12</stp>
        <tr r="K29" s="2"/>
      </tp>
      <tp>
        <v>2045300</v>
        <stp/>
        <stp>1,4519</stp>
        <stp>14</stp>
        <tr r="L24" s="2"/>
      </tp>
      <tp>
        <v>2662200</v>
        <stp/>
        <stp>1,4502</stp>
        <stp>14</stp>
        <tr r="L21" s="2"/>
      </tp>
      <tp>
        <v>6325100</v>
        <stp/>
        <stp>1,4503</stp>
        <stp>14</stp>
        <tr r="L22" s="2"/>
      </tp>
      <tp>
        <v>2669.5</v>
        <stp/>
        <stp>1,4543</stp>
        <stp>10</stp>
        <tr r="J27" s="2"/>
      </tp>
      <tp>
        <v>888500</v>
        <stp/>
        <stp>1,4507</stp>
        <stp>14</stp>
        <tr r="L23" s="2"/>
      </tp>
      <tp>
        <v>5495</v>
        <stp/>
        <stp>1,4568</stp>
        <stp>12</stp>
        <tr r="K28" s="2"/>
      </tp>
      <tp>
        <v>6080</v>
        <stp/>
        <stp>1,4578</stp>
        <stp>10</stp>
        <tr r="J29" s="2"/>
      </tp>
      <tp>
        <v>879300</v>
        <stp/>
        <stp>1,4523</stp>
        <stp>14</stp>
        <tr r="L25" s="2"/>
      </tp>
      <tp>
        <v>2689.5</v>
        <stp/>
        <stp>1,4543</stp>
        <stp>12</stp>
        <tr r="K27" s="2"/>
      </tp>
      <tp>
        <v>1414100</v>
        <stp/>
        <stp>1,4528</stp>
        <stp>14</stp>
        <tr r="L26" s="2"/>
      </tp>
      <tp>
        <v>5381</v>
        <stp/>
        <stp>1,4568</stp>
        <stp>10</stp>
        <tr r="J28" s="2"/>
      </tp>
      <tp>
        <v>358.7</v>
        <stp/>
        <stp>1,4689</stp>
        <stp>10</stp>
        <tr r="J31" s="2"/>
      </tp>
      <tp>
        <v>373.5</v>
        <stp/>
        <stp>1,4689</stp>
        <stp>12</stp>
        <tr r="K31" s="2"/>
      </tp>
      <tp>
        <v>23097600</v>
        <stp/>
        <stp>1,4689</stp>
        <stp>14</stp>
        <tr r="L31" s="2"/>
      </tp>
      <tp>
        <v>4411600</v>
        <stp/>
        <stp>1,4661</stp>
        <stp>14</stp>
        <tr r="L30" s="2"/>
      </tp>
      <tp>
        <v>4517</v>
        <stp/>
        <stp>1,4661</stp>
        <stp>12</stp>
        <tr r="K30" s="2"/>
      </tp>
      <tp>
        <v>4368</v>
        <stp/>
        <stp>1,4661</stp>
        <stp>10</stp>
        <tr r="J30" s="2"/>
      </tp>
      <tp>
        <v>4613000</v>
        <stp/>
        <stp>1,4063</stp>
        <stp>14</stp>
        <tr r="L18" s="2"/>
      </tp>
      <tp>
        <v>5979</v>
        <stp/>
        <stp>1,4063</stp>
        <stp>12</stp>
        <tr r="K18" s="2"/>
      </tp>
      <tp>
        <v>5874</v>
        <stp/>
        <stp>1,4063</stp>
        <stp>10</stp>
        <tr r="J18" s="2"/>
      </tp>
      <tp>
        <v>813.1</v>
        <stp/>
        <stp>1,4188</stp>
        <stp>10</stp>
        <tr r="J19" s="2"/>
      </tp>
      <tp>
        <v>823.5</v>
        <stp/>
        <stp>1,4188</stp>
        <stp>12</stp>
        <tr r="K19" s="2"/>
      </tp>
      <tp>
        <v>4571100</v>
        <stp/>
        <stp>1,4188</stp>
        <stp>14</stp>
        <tr r="L19" s="2"/>
      </tp>
      <tp>
        <v>547800</v>
        <stp/>
        <stp>1,9843</stp>
        <stp>14</stp>
        <tr r="L105" s="2"/>
      </tp>
      <tp>
        <v>17220</v>
        <stp/>
        <stp>1,9843</stp>
        <stp>10</stp>
        <tr r="J105" s="2"/>
      </tp>
      <tp>
        <v>17580</v>
        <stp/>
        <stp>1,9843</stp>
        <stp>12</stp>
        <tr r="K105" s="2"/>
      </tp>
      <tp>
        <v>40280</v>
        <stp/>
        <stp>1,9983</stp>
        <stp>10</stp>
        <tr r="J106" s="2"/>
      </tp>
      <tp>
        <v>8877</v>
        <stp/>
        <stp>1,9984</stp>
        <stp>10</stp>
        <tr r="J107" s="2"/>
      </tp>
      <tp>
        <v>40890</v>
        <stp/>
        <stp>1,9983</stp>
        <stp>12</stp>
        <tr r="K106" s="2"/>
      </tp>
      <tp>
        <v>8722</v>
        <stp/>
        <stp>1,9984</stp>
        <stp>12</stp>
        <tr r="K107" s="2"/>
      </tp>
      <tp>
        <v>966500</v>
        <stp/>
        <stp>1,9983</stp>
        <stp>14</stp>
        <tr r="L106" s="2"/>
      </tp>
      <tp>
        <v>11015500</v>
        <stp/>
        <stp>1,9984</stp>
        <stp>14</stp>
        <tr r="L107" s="2"/>
      </tp>
      <tp>
        <v>153.80000000000001</v>
        <stp/>
        <stp>1,9432</stp>
        <stp>12</stp>
        <tr r="K101" s="2"/>
      </tp>
      <tp>
        <v>4331</v>
        <stp/>
        <stp>1,9433</stp>
        <stp>12</stp>
        <tr r="K102" s="2"/>
      </tp>
      <tp>
        <v>1904</v>
        <stp/>
        <stp>1,9434</stp>
        <stp>12</stp>
        <tr r="K103" s="2"/>
      </tp>
      <tp>
        <v>152</v>
        <stp/>
        <stp>1,9432</stp>
        <stp>10</stp>
        <tr r="J101" s="2"/>
      </tp>
      <tp>
        <v>4271</v>
        <stp/>
        <stp>1,9433</stp>
        <stp>10</stp>
        <tr r="J102" s="2"/>
      </tp>
      <tp>
        <v>1873</v>
        <stp/>
        <stp>1,9434</stp>
        <stp>10</stp>
        <tr r="J103" s="2"/>
      </tp>
      <tp>
        <v>215768300</v>
        <stp/>
        <stp>1,9432</stp>
        <stp>14</stp>
        <tr r="L101" s="2"/>
      </tp>
      <tp>
        <v>4515300</v>
        <stp/>
        <stp>1,9433</stp>
        <stp>14</stp>
        <tr r="L102" s="2"/>
      </tp>
      <tp>
        <v>6109900</v>
        <stp/>
        <stp>1,9434</stp>
        <stp>14</stp>
        <tr r="L103" s="2"/>
      </tp>
      <tp>
        <v>9985</v>
        <stp/>
        <stp>1,9735</stp>
        <stp>12</stp>
        <tr r="K104" s="2"/>
      </tp>
      <tp>
        <v>9855</v>
        <stp/>
        <stp>1,9735</stp>
        <stp>10</stp>
        <tr r="J104" s="2"/>
      </tp>
      <tp>
        <v>380900</v>
        <stp/>
        <stp>1,9735</stp>
        <stp>14</stp>
        <tr r="L104" s="2"/>
      </tp>
      <tp>
        <v>2868.5</v>
        <stp/>
        <stp>1,9020</stp>
        <stp>12</stp>
        <tr r="K96" s="2"/>
      </tp>
      <tp>
        <v>3217</v>
        <stp/>
        <stp>1,9021</stp>
        <stp>12</stp>
        <tr r="K97" s="2"/>
      </tp>
      <tp>
        <v>3543</v>
        <stp/>
        <stp>1,9022</stp>
        <stp>12</stp>
        <tr r="K98" s="2"/>
      </tp>
      <tp>
        <v>2796.5</v>
        <stp/>
        <stp>1,9020</stp>
        <stp>10</stp>
        <tr r="J96" s="2"/>
      </tp>
      <tp>
        <v>3104</v>
        <stp/>
        <stp>1,9021</stp>
        <stp>10</stp>
        <tr r="J97" s="2"/>
      </tp>
      <tp>
        <v>3445</v>
        <stp/>
        <stp>1,9022</stp>
        <stp>10</stp>
        <tr r="J98" s="2"/>
      </tp>
      <tp>
        <v>2866000</v>
        <stp/>
        <stp>1,9020</stp>
        <stp>14</stp>
        <tr r="L96" s="2"/>
      </tp>
      <tp>
        <v>2401300</v>
        <stp/>
        <stp>1,9021</stp>
        <stp>14</stp>
        <tr r="L97" s="2"/>
      </tp>
      <tp>
        <v>2254500</v>
        <stp/>
        <stp>1,9022</stp>
        <stp>14</stp>
        <tr r="L98" s="2"/>
      </tp>
      <tp>
        <v>5079</v>
        <stp/>
        <stp>1,9101</stp>
        <stp>10</stp>
        <tr r="J99" s="2"/>
      </tp>
      <tp>
        <v>5198</v>
        <stp/>
        <stp>1,9101</stp>
        <stp>12</stp>
        <tr r="K99" s="2"/>
      </tp>
      <tp>
        <v>6175700</v>
        <stp/>
        <stp>1,9101</stp>
        <stp>14</stp>
        <tr r="L99" s="2"/>
      </tp>
      <tp>
        <v>2980</v>
        <stp/>
        <stp>1,9202</stp>
        <stp>10</stp>
        <tr r="J100" s="2"/>
      </tp>
      <tp>
        <v>3031</v>
        <stp/>
        <stp>1,9202</stp>
        <stp>12</stp>
        <tr r="K100" s="2"/>
      </tp>
      <tp>
        <v>1937200</v>
        <stp/>
        <stp>1,9202</stp>
        <stp>14</stp>
        <tr r="L100" s="2"/>
      </tp>
      <tp>
        <v>4807</v>
        <stp/>
        <stp>1,8830</stp>
        <stp>12</stp>
        <tr r="K95" s="2"/>
      </tp>
      <tp>
        <v>1378</v>
        <stp/>
        <stp>1,8801</stp>
        <stp>10</stp>
        <tr r="J93" s="2"/>
      </tp>
      <tp>
        <v>2542.5</v>
        <stp/>
        <stp>1,8802</stp>
        <stp>10</stp>
        <tr r="J94" s="2"/>
      </tp>
      <tp>
        <v>4754</v>
        <stp/>
        <stp>1,8830</stp>
        <stp>10</stp>
        <tr r="J95" s="2"/>
      </tp>
      <tp>
        <v>1401.5</v>
        <stp/>
        <stp>1,8801</stp>
        <stp>12</stp>
        <tr r="K93" s="2"/>
      </tp>
      <tp>
        <v>2554</v>
        <stp/>
        <stp>1,8802</stp>
        <stp>12</stp>
        <tr r="K94" s="2"/>
      </tp>
      <tp>
        <v>8636000</v>
        <stp/>
        <stp>1,8801</stp>
        <stp>14</stp>
        <tr r="L93" s="2"/>
      </tp>
      <tp>
        <v>4459600</v>
        <stp/>
        <stp>1,8802</stp>
        <stp>14</stp>
        <tr r="L94" s="2"/>
      </tp>
      <tp>
        <v>1122000</v>
        <stp/>
        <stp>1,8830</stp>
        <stp>14</stp>
        <tr r="L95" s="2"/>
      </tp>
      <tp>
        <v>3122</v>
        <stp/>
        <stp>1,8411</stp>
        <stp>10</stp>
        <tr r="J85" s="2"/>
      </tp>
      <tp>
        <v>3168</v>
        <stp/>
        <stp>1,8411</stp>
        <stp>12</stp>
        <tr r="K85" s="2"/>
      </tp>
      <tp>
        <v>14568300</v>
        <stp/>
        <stp>1,8411</stp>
        <stp>14</stp>
        <tr r="L85" s="2"/>
      </tp>
      <tp>
        <v>3339</v>
        <stp/>
        <stp>1,8591</stp>
        <stp>10</stp>
        <tr r="J86" s="2"/>
      </tp>
      <tp>
        <v>3386</v>
        <stp/>
        <stp>1,8591</stp>
        <stp>12</stp>
        <tr r="K86" s="2"/>
      </tp>
      <tp>
        <v>2554500</v>
        <stp/>
        <stp>1,8591</stp>
        <stp>14</stp>
        <tr r="L86" s="2"/>
      </tp>
      <tp>
        <v>3675</v>
        <stp/>
        <stp>1,8697</stp>
        <stp>10</stp>
        <tr r="J89" s="2"/>
      </tp>
      <tp>
        <v>3871</v>
        <stp/>
        <stp>1,8697</stp>
        <stp>12</stp>
        <tr r="K89" s="2"/>
      </tp>
      <tp>
        <v>1908300</v>
        <stp/>
        <stp>1,8697</stp>
        <stp>14</stp>
        <tr r="L89" s="2"/>
      </tp>
      <tp>
        <v>3173</v>
        <stp/>
        <stp>1,8630</stp>
        <stp>12</stp>
        <tr r="K88" s="2"/>
      </tp>
      <tp>
        <v>926.4</v>
        <stp/>
        <stp>1,8604</stp>
        <stp>10</stp>
        <tr r="J87" s="2"/>
      </tp>
      <tp>
        <v>3197</v>
        <stp/>
        <stp>1,8630</stp>
        <stp>10</stp>
        <tr r="J88" s="2"/>
      </tp>
      <tp>
        <v>936.3</v>
        <stp/>
        <stp>1,8604</stp>
        <stp>12</stp>
        <tr r="K87" s="2"/>
      </tp>
      <tp>
        <v>17046800</v>
        <stp/>
        <stp>1,8604</stp>
        <stp>14</stp>
        <tr r="L87" s="2"/>
      </tp>
      <tp>
        <v>6512100</v>
        <stp/>
        <stp>1,8630</stp>
        <stp>14</stp>
        <tr r="L88" s="2"/>
      </tp>
      <tp>
        <v>4121800</v>
        <stp/>
        <stp>1,8750</stp>
        <stp>14</stp>
        <tr r="L91" s="2"/>
      </tp>
      <tp>
        <v>3331</v>
        <stp/>
        <stp>1,8725</stp>
        <stp>12</stp>
        <tr r="K90" s="2"/>
      </tp>
      <tp>
        <v>3316</v>
        <stp/>
        <stp>1,8725</stp>
        <stp>10</stp>
        <tr r="J90" s="2"/>
      </tp>
      <tp>
        <v>5433300</v>
        <stp/>
        <stp>1,8766</stp>
        <stp>14</stp>
        <tr r="L92" s="2"/>
      </tp>
      <tp>
        <v>4100</v>
        <stp/>
        <stp>1,8750</stp>
        <stp>10</stp>
        <tr r="J91" s="2"/>
      </tp>
      <tp>
        <v>5364</v>
        <stp/>
        <stp>1,8766</stp>
        <stp>12</stp>
        <tr r="K92" s="2"/>
      </tp>
      <tp>
        <v>4082</v>
        <stp/>
        <stp>1,8750</stp>
        <stp>12</stp>
        <tr r="K91" s="2"/>
      </tp>
      <tp>
        <v>7471000</v>
        <stp/>
        <stp>1,8725</stp>
        <stp>14</stp>
        <tr r="L90" s="2"/>
      </tp>
      <tp>
        <v>5343</v>
        <stp/>
        <stp>1,8766</stp>
        <stp>10</stp>
        <tr r="J92" s="2"/>
      </tp>
      <tp>
        <v>8175</v>
        <stp/>
        <stp>1,8031</stp>
        <stp>12</stp>
        <tr r="K75" s="2"/>
      </tp>
      <tp>
        <v>3206500</v>
        <stp/>
        <stp>1,8053</stp>
        <stp>14</stp>
        <tr r="L77" s="2"/>
      </tp>
      <tp>
        <v>35500</v>
        <stp/>
        <stp>1,8035</stp>
        <stp>12</stp>
        <tr r="K76" s="2"/>
      </tp>
      <tp>
        <v>7516300</v>
        <stp/>
        <stp>1,8058</stp>
        <stp>14</stp>
        <tr r="L78" s="2"/>
      </tp>
      <tp>
        <v>7288</v>
        <stp/>
        <stp>1,8001</stp>
        <stp>10</stp>
        <tr r="J73" s="2"/>
      </tp>
      <tp>
        <v>3092</v>
        <stp/>
        <stp>1,8002</stp>
        <stp>10</stp>
        <tr r="J74" s="2"/>
      </tp>
      <tp>
        <v>8061</v>
        <stp/>
        <stp>1,8031</stp>
        <stp>10</stp>
        <tr r="J75" s="2"/>
      </tp>
      <tp>
        <v>35270</v>
        <stp/>
        <stp>1,8035</stp>
        <stp>10</stp>
        <tr r="J76" s="2"/>
      </tp>
      <tp>
        <v>7404</v>
        <stp/>
        <stp>1,8001</stp>
        <stp>12</stp>
        <tr r="K73" s="2"/>
      </tp>
      <tp>
        <v>3108</v>
        <stp/>
        <stp>1,8002</stp>
        <stp>12</stp>
        <tr r="K74" s="2"/>
      </tp>
      <tp>
        <v>4034</v>
        <stp/>
        <stp>1,8053</stp>
        <stp>10</stp>
        <tr r="J77" s="2"/>
      </tp>
      <tp>
        <v>3353</v>
        <stp/>
        <stp>1,8058</stp>
        <stp>10</stp>
        <tr r="J78" s="2"/>
      </tp>
      <tp>
        <v>2246600</v>
        <stp/>
        <stp>1,8001</stp>
        <stp>14</stp>
        <tr r="L73" s="2"/>
      </tp>
      <tp>
        <v>3540400</v>
        <stp/>
        <stp>1,8002</stp>
        <stp>14</stp>
        <tr r="L74" s="2"/>
      </tp>
      <tp>
        <v>3042500</v>
        <stp/>
        <stp>1,8031</stp>
        <stp>14</stp>
        <tr r="L75" s="2"/>
      </tp>
      <tp>
        <v>4075</v>
        <stp/>
        <stp>1,8053</stp>
        <stp>12</stp>
        <tr r="K77" s="2"/>
      </tp>
      <tp>
        <v>2285300</v>
        <stp/>
        <stp>1,8035</stp>
        <stp>14</stp>
        <tr r="L76" s="2"/>
      </tp>
      <tp>
        <v>3387</v>
        <stp/>
        <stp>1,8058</stp>
        <stp>12</stp>
        <tr r="K78" s="2"/>
      </tp>
      <tp>
        <v>4876</v>
        <stp/>
        <stp>1,8113</stp>
        <stp>10</stp>
        <tr r="J79" s="2"/>
      </tp>
      <tp>
        <v>4933</v>
        <stp/>
        <stp>1,8113</stp>
        <stp>12</stp>
        <tr r="K79" s="2"/>
      </tp>
      <tp>
        <v>786500</v>
        <stp/>
        <stp>1,8113</stp>
        <stp>14</stp>
        <tr r="L79" s="2"/>
      </tp>
      <tp>
        <v>1278800</v>
        <stp/>
        <stp>1,8267</stp>
        <stp>14</stp>
        <tr r="L80" s="2"/>
      </tp>
      <tp>
        <v>3320</v>
        <stp/>
        <stp>1,8267</stp>
        <stp>12</stp>
        <tr r="K80" s="2"/>
      </tp>
      <tp>
        <v>3287</v>
        <stp/>
        <stp>1,8267</stp>
        <stp>10</stp>
        <tr r="J80" s="2"/>
      </tp>
      <tp>
        <v>10025</v>
        <stp/>
        <stp>1,8316</stp>
        <stp>10</stp>
        <tr r="J84" s="2"/>
      </tp>
      <tp>
        <v>1629.5</v>
        <stp/>
        <stp>1,8306</stp>
        <stp>10</stp>
        <tr r="J81" s="2"/>
      </tp>
      <tp>
        <v>1022.5</v>
        <stp/>
        <stp>1,8308</stp>
        <stp>10</stp>
        <tr r="J82" s="2"/>
      </tp>
      <tp>
        <v>3544</v>
        <stp/>
        <stp>1,8309</stp>
        <stp>10</stp>
        <tr r="J83" s="2"/>
      </tp>
      <tp>
        <v>10105</v>
        <stp/>
        <stp>1,8316</stp>
        <stp>12</stp>
        <tr r="K84" s="2"/>
      </tp>
      <tp>
        <v>1628</v>
        <stp/>
        <stp>1,8306</stp>
        <stp>12</stp>
        <tr r="K81" s="2"/>
      </tp>
      <tp>
        <v>1037</v>
        <stp/>
        <stp>1,8308</stp>
        <stp>12</stp>
        <tr r="K82" s="2"/>
      </tp>
      <tp>
        <v>3572</v>
        <stp/>
        <stp>1,8309</stp>
        <stp>12</stp>
        <tr r="K83" s="2"/>
      </tp>
      <tp>
        <v>7406800</v>
        <stp/>
        <stp>1,8316</stp>
        <stp>14</stp>
        <tr r="L84" s="2"/>
      </tp>
      <tp>
        <v>86664600</v>
        <stp/>
        <stp>1,8306</stp>
        <stp>14</stp>
        <tr r="L81" s="2"/>
      </tp>
      <tp>
        <v>11839000</v>
        <stp/>
        <stp>1,8308</stp>
        <stp>14</stp>
        <tr r="L82" s="2"/>
      </tp>
      <tp>
        <v>3012000</v>
        <stp/>
        <stp>1,8309</stp>
        <stp>14</stp>
        <tr r="L83" s="2"/>
      </tp>
    </main>
  </volType>
</volTypes>
</file>

<file path=xl/_rels/workbook.xml.rels><?xml version="1.0" encoding="UTF-8" standalone="yes"?>
<Relationships xmlns="http://schemas.openxmlformats.org/package/2006/relationships"><Relationship Id="rId8" Type="http://schemas.openxmlformats.org/officeDocument/2006/relationships/volatileDependencies" Target="volatileDependencies.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47626</xdr:colOff>
      <xdr:row>18</xdr:row>
      <xdr:rowOff>160967</xdr:rowOff>
    </xdr:from>
    <xdr:to>
      <xdr:col>24</xdr:col>
      <xdr:colOff>1</xdr:colOff>
      <xdr:row>21</xdr:row>
      <xdr:rowOff>347382</xdr:rowOff>
    </xdr:to>
    <xdr:sp macro="" textlink="">
      <xdr:nvSpPr>
        <xdr:cNvPr id="3" name="正方形/長方形 2">
          <a:extLst>
            <a:ext uri="{FF2B5EF4-FFF2-40B4-BE49-F238E27FC236}">
              <a16:creationId xmlns:a16="http://schemas.microsoft.com/office/drawing/2014/main" id="{8E420652-981C-4D36-8A61-8174D5AC5B54}"/>
            </a:ext>
          </a:extLst>
        </xdr:cNvPr>
        <xdr:cNvSpPr/>
      </xdr:nvSpPr>
      <xdr:spPr>
        <a:xfrm>
          <a:off x="473450" y="6290585"/>
          <a:ext cx="9746316" cy="13294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当サンプルシートは、特定の銘柄や商品の勧誘や売買の推奨等を目的としたものではありません。</a:t>
          </a: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当サンプルシートは、株式市場全般の推奨や株価動向の上昇または下落を示唆するものではありません。</a:t>
          </a: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投資にあたっての最終判断はお客さまご自身でお願いいたします。グラフ描画などに影響する可能性がございます。</a:t>
          </a:r>
        </a:p>
      </xdr:txBody>
    </xdr:sp>
    <xdr:clientData/>
  </xdr:twoCellAnchor>
  <xdr:twoCellAnchor editAs="oneCell">
    <xdr:from>
      <xdr:col>1</xdr:col>
      <xdr:colOff>0</xdr:colOff>
      <xdr:row>8</xdr:row>
      <xdr:rowOff>1</xdr:rowOff>
    </xdr:from>
    <xdr:to>
      <xdr:col>19</xdr:col>
      <xdr:colOff>102921</xdr:colOff>
      <xdr:row>12</xdr:row>
      <xdr:rowOff>312965</xdr:rowOff>
    </xdr:to>
    <xdr:pic>
      <xdr:nvPicPr>
        <xdr:cNvPr id="2" name="図 1">
          <a:extLst>
            <a:ext uri="{FF2B5EF4-FFF2-40B4-BE49-F238E27FC236}">
              <a16:creationId xmlns:a16="http://schemas.microsoft.com/office/drawing/2014/main" id="{9D75B5DB-6862-9067-D7EF-7D06035D3B20}"/>
            </a:ext>
          </a:extLst>
        </xdr:cNvPr>
        <xdr:cNvPicPr>
          <a:picLocks noChangeAspect="1"/>
        </xdr:cNvPicPr>
      </xdr:nvPicPr>
      <xdr:blipFill>
        <a:blip xmlns:r="http://schemas.openxmlformats.org/officeDocument/2006/relationships" r:embed="rId1"/>
        <a:stretch>
          <a:fillRect/>
        </a:stretch>
      </xdr:blipFill>
      <xdr:spPr>
        <a:xfrm>
          <a:off x="435429" y="3429001"/>
          <a:ext cx="7940635" cy="1836964"/>
        </a:xfrm>
        <a:prstGeom prst="rect">
          <a:avLst/>
        </a:prstGeom>
      </xdr:spPr>
    </xdr:pic>
    <xdr:clientData/>
  </xdr:twoCellAnchor>
  <xdr:twoCellAnchor>
    <xdr:from>
      <xdr:col>1</xdr:col>
      <xdr:colOff>47624</xdr:colOff>
      <xdr:row>11</xdr:row>
      <xdr:rowOff>76200</xdr:rowOff>
    </xdr:from>
    <xdr:to>
      <xdr:col>2</xdr:col>
      <xdr:colOff>190500</xdr:colOff>
      <xdr:row>11</xdr:row>
      <xdr:rowOff>295275</xdr:rowOff>
    </xdr:to>
    <xdr:sp macro="" textlink="">
      <xdr:nvSpPr>
        <xdr:cNvPr id="4" name="正方形/長方形 3">
          <a:extLst>
            <a:ext uri="{FF2B5EF4-FFF2-40B4-BE49-F238E27FC236}">
              <a16:creationId xmlns:a16="http://schemas.microsoft.com/office/drawing/2014/main" id="{57D9A242-B342-49B7-92C2-E4FF91A1D7BB}"/>
            </a:ext>
          </a:extLst>
        </xdr:cNvPr>
        <xdr:cNvSpPr/>
      </xdr:nvSpPr>
      <xdr:spPr>
        <a:xfrm>
          <a:off x="476249" y="4648200"/>
          <a:ext cx="571501" cy="219075"/>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8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5</xdr:col>
      <xdr:colOff>257175</xdr:colOff>
      <xdr:row>14</xdr:row>
      <xdr:rowOff>142875</xdr:rowOff>
    </xdr:from>
    <xdr:to>
      <xdr:col>13</xdr:col>
      <xdr:colOff>304800</xdr:colOff>
      <xdr:row>16</xdr:row>
      <xdr:rowOff>161925</xdr:rowOff>
    </xdr:to>
    <xdr:sp macro="" textlink="">
      <xdr:nvSpPr>
        <xdr:cNvPr id="5" name="吹き出し: 線 4">
          <a:extLst>
            <a:ext uri="{FF2B5EF4-FFF2-40B4-BE49-F238E27FC236}">
              <a16:creationId xmlns:a16="http://schemas.microsoft.com/office/drawing/2014/main" id="{F2CC6F57-3EAC-DB13-E069-219A2173CEA2}"/>
            </a:ext>
          </a:extLst>
        </xdr:cNvPr>
        <xdr:cNvSpPr/>
      </xdr:nvSpPr>
      <xdr:spPr>
        <a:xfrm>
          <a:off x="2400300" y="5857875"/>
          <a:ext cx="3476625" cy="781050"/>
        </a:xfrm>
        <a:prstGeom prst="borderCallout1">
          <a:avLst>
            <a:gd name="adj1" fmla="val -5640"/>
            <a:gd name="adj2" fmla="val 6188"/>
            <a:gd name="adj3" fmla="val -108231"/>
            <a:gd name="adj4" fmla="val -4573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BIZ UDゴシック" panose="020B0400000000000000" pitchFamily="49" charset="-128"/>
              <a:ea typeface="BIZ UDゴシック" panose="020B0400000000000000" pitchFamily="49" charset="-128"/>
            </a:rPr>
            <a:t>別の銘柄コードを入力する事で、銘柄情報が入れ替わります。</a:t>
          </a:r>
        </a:p>
      </xdr:txBody>
    </xdr:sp>
    <xdr:clientData/>
  </xdr:twoCellAnchor>
  <xdr:twoCellAnchor>
    <xdr:from>
      <xdr:col>2</xdr:col>
      <xdr:colOff>209550</xdr:colOff>
      <xdr:row>11</xdr:row>
      <xdr:rowOff>76200</xdr:rowOff>
    </xdr:from>
    <xdr:to>
      <xdr:col>19</xdr:col>
      <xdr:colOff>142875</xdr:colOff>
      <xdr:row>11</xdr:row>
      <xdr:rowOff>295275</xdr:rowOff>
    </xdr:to>
    <xdr:sp macro="" textlink="">
      <xdr:nvSpPr>
        <xdr:cNvPr id="6" name="正方形/長方形 5">
          <a:extLst>
            <a:ext uri="{FF2B5EF4-FFF2-40B4-BE49-F238E27FC236}">
              <a16:creationId xmlns:a16="http://schemas.microsoft.com/office/drawing/2014/main" id="{0DEAD437-B3E6-43A5-B4D3-042C6602E504}"/>
            </a:ext>
          </a:extLst>
        </xdr:cNvPr>
        <xdr:cNvSpPr/>
      </xdr:nvSpPr>
      <xdr:spPr>
        <a:xfrm>
          <a:off x="1066800" y="4648200"/>
          <a:ext cx="7219950" cy="219075"/>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8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14</xdr:col>
      <xdr:colOff>200025</xdr:colOff>
      <xdr:row>13</xdr:row>
      <xdr:rowOff>266700</xdr:rowOff>
    </xdr:from>
    <xdr:to>
      <xdr:col>22</xdr:col>
      <xdr:colOff>247650</xdr:colOff>
      <xdr:row>15</xdr:row>
      <xdr:rowOff>285750</xdr:rowOff>
    </xdr:to>
    <xdr:sp macro="" textlink="">
      <xdr:nvSpPr>
        <xdr:cNvPr id="7" name="吹き出し: 線 6">
          <a:extLst>
            <a:ext uri="{FF2B5EF4-FFF2-40B4-BE49-F238E27FC236}">
              <a16:creationId xmlns:a16="http://schemas.microsoft.com/office/drawing/2014/main" id="{1EDD1D29-115E-4A74-91D6-8B0E14209B49}"/>
            </a:ext>
          </a:extLst>
        </xdr:cNvPr>
        <xdr:cNvSpPr/>
      </xdr:nvSpPr>
      <xdr:spPr>
        <a:xfrm>
          <a:off x="6200775" y="5600700"/>
          <a:ext cx="3476625" cy="781050"/>
        </a:xfrm>
        <a:prstGeom prst="borderCallout1">
          <a:avLst>
            <a:gd name="adj1" fmla="val 33384"/>
            <a:gd name="adj2" fmla="val -7237"/>
            <a:gd name="adj3" fmla="val -108231"/>
            <a:gd name="adj4" fmla="val -6573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BIZ UDゴシック" panose="020B0400000000000000" pitchFamily="49" charset="-128"/>
              <a:ea typeface="BIZ UDゴシック" panose="020B0400000000000000" pitchFamily="49" charset="-128"/>
            </a:rPr>
            <a:t>各セルに銘柄コード「</a:t>
          </a:r>
          <a:r>
            <a:rPr kumimoji="1" lang="en-US" altLang="ja-JP" sz="1100">
              <a:latin typeface="BIZ UDゴシック" panose="020B0400000000000000" pitchFamily="49" charset="-128"/>
              <a:ea typeface="BIZ UDゴシック" panose="020B0400000000000000" pitchFamily="49" charset="-128"/>
            </a:rPr>
            <a:t>1605</a:t>
          </a:r>
          <a:r>
            <a:rPr kumimoji="1" lang="ja-JP" altLang="en-US" sz="1100">
              <a:latin typeface="BIZ UDゴシック" panose="020B0400000000000000" pitchFamily="49" charset="-128"/>
              <a:ea typeface="BIZ UDゴシック" panose="020B0400000000000000" pitchFamily="49" charset="-128"/>
            </a:rPr>
            <a:t>」の銘柄情報を取得するための関数が入力されています。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95250</xdr:colOff>
      <xdr:row>1</xdr:row>
      <xdr:rowOff>104775</xdr:rowOff>
    </xdr:from>
    <xdr:to>
      <xdr:col>19</xdr:col>
      <xdr:colOff>247650</xdr:colOff>
      <xdr:row>6</xdr:row>
      <xdr:rowOff>0</xdr:rowOff>
    </xdr:to>
    <xdr:sp macro="" textlink="">
      <xdr:nvSpPr>
        <xdr:cNvPr id="2" name="正方形/長方形 1">
          <a:extLst>
            <a:ext uri="{FF2B5EF4-FFF2-40B4-BE49-F238E27FC236}">
              <a16:creationId xmlns:a16="http://schemas.microsoft.com/office/drawing/2014/main" id="{86BCBC39-6B5E-4072-B67B-F24D26946279}"/>
            </a:ext>
          </a:extLst>
        </xdr:cNvPr>
        <xdr:cNvSpPr/>
      </xdr:nvSpPr>
      <xdr:spPr>
        <a:xfrm>
          <a:off x="11963400" y="352425"/>
          <a:ext cx="6419850" cy="1133475"/>
        </a:xfrm>
        <a:prstGeom prst="rect">
          <a:avLst/>
        </a:prstGeom>
        <a:solidFill>
          <a:schemeClr val="accent1">
            <a:lumMod val="20000"/>
            <a:lumOff val="80000"/>
            <a:alpha val="30196"/>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当サンプルシートは、特定の銘柄や商品の勧誘や売買の推奨等を目的としたものではありません。</a:t>
          </a:r>
        </a:p>
        <a:p>
          <a:pPr algn="l"/>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当サンプルシートは、株式市場全般の推奨や株価動向の上昇または下落を示唆するものではありません。</a:t>
          </a:r>
        </a:p>
        <a:p>
          <a:pPr algn="l"/>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投資にあたっての最終判断はお客さまご自身でお願いいたします。グラフ描画などに影響する可能性がございます。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0A9AF-B6F7-4C6B-9E22-FF003303AA53}">
  <sheetPr codeName="Sheet4">
    <pageSetUpPr fitToPage="1"/>
  </sheetPr>
  <dimension ref="B1:W18"/>
  <sheetViews>
    <sheetView showGridLines="0" tabSelected="1" zoomScale="85" zoomScaleNormal="85" workbookViewId="0"/>
  </sheetViews>
  <sheetFormatPr defaultColWidth="5.625" defaultRowHeight="30" customHeight="1" x14ac:dyDescent="0.15"/>
  <cols>
    <col min="1" max="16384" width="5.625" style="11"/>
  </cols>
  <sheetData>
    <row r="1" spans="2:23" ht="15" customHeight="1" x14ac:dyDescent="0.15"/>
    <row r="2" spans="2:23" ht="30" customHeight="1" x14ac:dyDescent="0.15">
      <c r="B2" s="12" t="s">
        <v>15</v>
      </c>
      <c r="C2" s="10"/>
      <c r="D2" s="10"/>
      <c r="E2" s="10"/>
      <c r="F2" s="10"/>
      <c r="G2" s="10"/>
      <c r="H2" s="10"/>
      <c r="I2" s="10"/>
      <c r="J2" s="10"/>
      <c r="K2" s="10"/>
      <c r="L2" s="10"/>
      <c r="M2" s="10"/>
      <c r="N2" s="10"/>
      <c r="O2" s="10"/>
      <c r="P2" s="10"/>
      <c r="W2" s="11" t="s">
        <v>20</v>
      </c>
    </row>
    <row r="4" spans="2:23" ht="20.100000000000001" customHeight="1" x14ac:dyDescent="0.15">
      <c r="C4" s="13" t="s">
        <v>18</v>
      </c>
    </row>
    <row r="5" spans="2:23" ht="20.100000000000001" customHeight="1" x14ac:dyDescent="0.15"/>
    <row r="6" spans="2:23" ht="20.100000000000001" customHeight="1" x14ac:dyDescent="0.15"/>
    <row r="7" spans="2:23" ht="20.100000000000001" customHeight="1" x14ac:dyDescent="0.15">
      <c r="C7" s="13" t="s">
        <v>14</v>
      </c>
    </row>
    <row r="18" spans="2:16" ht="30" customHeight="1" x14ac:dyDescent="0.15">
      <c r="B18" s="12" t="s">
        <v>5</v>
      </c>
      <c r="C18" s="10"/>
      <c r="D18" s="10"/>
      <c r="E18" s="10"/>
      <c r="F18" s="10"/>
      <c r="G18" s="10"/>
      <c r="H18" s="10"/>
      <c r="I18" s="10"/>
      <c r="J18" s="10"/>
      <c r="K18" s="10"/>
      <c r="L18" s="10"/>
      <c r="M18" s="10"/>
      <c r="N18" s="10"/>
      <c r="O18" s="10"/>
      <c r="P18" s="10"/>
    </row>
  </sheetData>
  <sheetProtection algorithmName="SHA-512" hashValue="A9LUW8h3Yx9jI819/21uOSLvNrcvmI8yHJNeTWt5heczQYEq6XYvg/LAqh0bfQaKVI8DihahM6hlHc+8mGkTZw==" saltValue="ETqE6WrGqsLaf9RERf2pFQ==" spinCount="100000" sheet="1" objects="1" scenarios="1"/>
  <phoneticPr fontId="2"/>
  <pageMargins left="0.70866141732283472" right="0.70866141732283472" top="0.74803149606299213" bottom="0.74803149606299213" header="0.31496062992125984" footer="0.31496062992125984"/>
  <pageSetup paperSize="9" scale="87" fitToHeight="0" orientation="landscape" r:id="rId1"/>
  <headerFooter>
    <oddHeader>&amp;L&amp;F - &amp;A&amp;R&amp;D</oddHeader>
    <oddFooter>&amp;CCopyright(C) SBI Neotrade Securities Co., Ltd.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24197-A798-4A99-BC48-A4F6568884D3}">
  <sheetPr>
    <pageSetUpPr fitToPage="1"/>
  </sheetPr>
  <dimension ref="A1:Q110"/>
  <sheetViews>
    <sheetView showGridLines="0" zoomScaleNormal="100" workbookViewId="0">
      <pane xSplit="1" ySplit="7" topLeftCell="B27" activePane="bottomRight" state="frozen"/>
      <selection pane="topRight" activeCell="B1" sqref="B1"/>
      <selection pane="bottomLeft" activeCell="A8" sqref="A8"/>
      <selection pane="bottomRight" activeCell="F5" sqref="F5"/>
    </sheetView>
  </sheetViews>
  <sheetFormatPr defaultColWidth="8.75" defaultRowHeight="20.100000000000001" customHeight="1" x14ac:dyDescent="0.15"/>
  <cols>
    <col min="1" max="1" width="3.375" style="1" customWidth="1"/>
    <col min="2" max="2" width="10.625" style="4" customWidth="1"/>
    <col min="3" max="3" width="24.75" style="3" customWidth="1"/>
    <col min="4" max="4" width="8.875" style="4" customWidth="1"/>
    <col min="5" max="5" width="16.75" style="4" customWidth="1"/>
    <col min="6" max="6" width="12.625" style="4" customWidth="1"/>
    <col min="7" max="7" width="9" style="6" bestFit="1" customWidth="1"/>
    <col min="8" max="8" width="12.625" style="3" customWidth="1"/>
    <col min="9" max="11" width="12.625" style="6" customWidth="1"/>
    <col min="12" max="12" width="16.625" style="5" customWidth="1"/>
    <col min="13" max="13" width="2.625" style="6" customWidth="1"/>
    <col min="14" max="15" width="16.625" style="3" customWidth="1"/>
    <col min="16" max="16" width="14.125" style="4" customWidth="1"/>
    <col min="17" max="17" width="17.375" style="8" customWidth="1"/>
    <col min="18" max="16384" width="8.75" style="3"/>
  </cols>
  <sheetData>
    <row r="1" spans="2:17" ht="20.100000000000001" customHeight="1" x14ac:dyDescent="0.15">
      <c r="B1" s="2"/>
      <c r="M1" s="3"/>
      <c r="N1" s="7"/>
    </row>
    <row r="2" spans="2:17" ht="20.100000000000001" customHeight="1" x14ac:dyDescent="0.15">
      <c r="B2" s="53" t="s">
        <v>16</v>
      </c>
      <c r="C2" s="53"/>
      <c r="D2" s="54" t="s">
        <v>17</v>
      </c>
      <c r="E2" s="55"/>
      <c r="F2" s="55"/>
      <c r="G2" s="55"/>
      <c r="H2" s="55"/>
      <c r="I2" s="55"/>
      <c r="J2" s="55"/>
      <c r="K2" s="55"/>
      <c r="L2" s="56"/>
      <c r="M2" s="3"/>
      <c r="N2" s="7"/>
    </row>
    <row r="3" spans="2:17" ht="20.100000000000001" customHeight="1" x14ac:dyDescent="0.15">
      <c r="B3" s="53"/>
      <c r="C3" s="53"/>
      <c r="D3" s="57"/>
      <c r="E3" s="58"/>
      <c r="F3" s="58"/>
      <c r="G3" s="58"/>
      <c r="H3" s="58"/>
      <c r="I3" s="58"/>
      <c r="J3" s="58"/>
      <c r="K3" s="58"/>
      <c r="L3" s="59"/>
      <c r="M3" s="3"/>
      <c r="N3" s="7"/>
    </row>
    <row r="4" spans="2:17" ht="20.100000000000001" customHeight="1" thickBot="1" x14ac:dyDescent="0.2">
      <c r="L4" s="9"/>
    </row>
    <row r="5" spans="2:17" ht="20.100000000000001" customHeight="1" thickBot="1" x14ac:dyDescent="0.2">
      <c r="B5" s="49" t="s">
        <v>19</v>
      </c>
      <c r="C5" s="15">
        <f>_xll.SNT.IndexInst(151,"現値")</f>
        <v>2741.62</v>
      </c>
      <c r="D5" s="47" t="s">
        <v>9</v>
      </c>
      <c r="E5" s="48">
        <f>_xll.SNT.IndexInst(151,"前日比")</f>
        <v>-26.88</v>
      </c>
      <c r="G5" s="43"/>
      <c r="H5" s="16" t="s">
        <v>13</v>
      </c>
    </row>
    <row r="6" spans="2:17" ht="20.100000000000001" customHeight="1" thickBot="1" x14ac:dyDescent="0.2">
      <c r="L6" s="14" t="s">
        <v>8</v>
      </c>
    </row>
    <row r="7" spans="2:17" ht="20.100000000000001" customHeight="1" x14ac:dyDescent="0.15">
      <c r="B7" s="17" t="s">
        <v>0</v>
      </c>
      <c r="C7" s="18" t="s">
        <v>7</v>
      </c>
      <c r="D7" s="19" t="s">
        <v>1</v>
      </c>
      <c r="E7" s="19" t="s">
        <v>3</v>
      </c>
      <c r="F7" s="19" t="s">
        <v>9</v>
      </c>
      <c r="G7" s="52" t="s">
        <v>6</v>
      </c>
      <c r="H7" s="19" t="s">
        <v>4</v>
      </c>
      <c r="I7" s="19" t="s">
        <v>10</v>
      </c>
      <c r="J7" s="19" t="s">
        <v>11</v>
      </c>
      <c r="K7" s="19" t="s">
        <v>12</v>
      </c>
      <c r="L7" s="19" t="s">
        <v>2</v>
      </c>
      <c r="M7" s="3"/>
      <c r="P7" s="3"/>
      <c r="Q7" s="3"/>
    </row>
    <row r="8" spans="2:17" ht="20.100000000000001" customHeight="1" x14ac:dyDescent="0.15">
      <c r="B8" s="44">
        <v>1925</v>
      </c>
      <c r="C8" s="20" t="str">
        <f>_xll.SNT.StockInst($B8,C$7)</f>
        <v>大和ハウス</v>
      </c>
      <c r="D8" s="21" t="str">
        <f>_xll.SNT.StockInst($B8,D$7)</f>
        <v>東証</v>
      </c>
      <c r="E8" s="22">
        <f>_xll.SNT.StockInst($B8,E$7)</f>
        <v>4064</v>
      </c>
      <c r="F8" s="50">
        <f t="shared" ref="F8:F71" si="0">E8-K8</f>
        <v>-86</v>
      </c>
      <c r="G8" s="23" t="str">
        <f>MID(_xll.SNT.StockInst($B8,G$7),12,5)</f>
        <v>15:00</v>
      </c>
      <c r="H8" s="39" cm="1">
        <f t="array" ref="H8">_xll.SNT.StockInst($B8,H$7)</f>
        <v>4122</v>
      </c>
      <c r="I8" s="25">
        <f>_xll.SNT.StockInst($B8,I$7)</f>
        <v>4128</v>
      </c>
      <c r="J8" s="25">
        <f>_xll.SNT.StockInst($B8,J$7)</f>
        <v>4053</v>
      </c>
      <c r="K8" s="25">
        <f>_xll.SNT.StockInst($B8,K$7)</f>
        <v>4150</v>
      </c>
      <c r="L8" s="24" cm="1">
        <f t="array" ref="L8">_xll.SNT.StockInst($B8,L$7)</f>
        <v>1939700</v>
      </c>
      <c r="M8" s="3"/>
      <c r="P8" s="3"/>
      <c r="Q8" s="3"/>
    </row>
    <row r="9" spans="2:17" ht="20.100000000000001" customHeight="1" x14ac:dyDescent="0.15">
      <c r="B9" s="45">
        <v>1928</v>
      </c>
      <c r="C9" s="26" t="str" cm="1">
        <f t="array" ref="C9">_xll.SNT.StockInst($B9,C$7)</f>
        <v>積水ハウス</v>
      </c>
      <c r="D9" s="27" t="str" cm="1">
        <f t="array" ref="D9">_xll.SNT.StockInst($B9,D$7)</f>
        <v>東証</v>
      </c>
      <c r="E9" s="28" cm="1">
        <f t="array" ref="E9">_xll.SNT.StockInst($B9,E$7)</f>
        <v>3500</v>
      </c>
      <c r="F9" s="51">
        <f t="shared" si="0"/>
        <v>-45</v>
      </c>
      <c r="G9" s="30" t="str">
        <f>MID(_xll.SNT.StockInst($B9,G$7),12,5)</f>
        <v>15:00</v>
      </c>
      <c r="H9" s="40" cm="1">
        <f t="array" ref="H9">_xll.SNT.StockInst($B9,H$7)</f>
        <v>3548</v>
      </c>
      <c r="I9" s="32">
        <f>_xll.SNT.StockInst($B9,I$7)</f>
        <v>3569</v>
      </c>
      <c r="J9" s="32">
        <f>_xll.SNT.StockInst($B9,J$7)</f>
        <v>3500</v>
      </c>
      <c r="K9" s="32">
        <f>_xll.SNT.StockInst($B9,K$7)</f>
        <v>3545</v>
      </c>
      <c r="L9" s="31" cm="1">
        <f t="array" ref="L9">_xll.SNT.StockInst($B9,L$7)</f>
        <v>1635700</v>
      </c>
      <c r="M9" s="3"/>
      <c r="P9" s="3"/>
      <c r="Q9" s="3"/>
    </row>
    <row r="10" spans="2:17" ht="20.100000000000001" customHeight="1" x14ac:dyDescent="0.15">
      <c r="B10" s="45">
        <v>2413</v>
      </c>
      <c r="C10" s="26" t="str" cm="1">
        <f t="array" ref="C10">_xll.SNT.StockInst($B10,C$7)</f>
        <v>エムスリー</v>
      </c>
      <c r="D10" s="27" t="str" cm="1">
        <f t="array" ref="D10">_xll.SNT.StockInst($B10,D$7)</f>
        <v>東証</v>
      </c>
      <c r="E10" s="28" cm="1">
        <f t="array" ref="E10">_xll.SNT.StockInst($B10,E$7)</f>
        <v>1496.5</v>
      </c>
      <c r="F10" s="51">
        <f t="shared" si="0"/>
        <v>-42.5</v>
      </c>
      <c r="G10" s="30" t="str">
        <f>MID(_xll.SNT.StockInst($B10,G$7),12,5)</f>
        <v>15:00</v>
      </c>
      <c r="H10" s="40" cm="1">
        <f t="array" ref="H10">_xll.SNT.StockInst($B10,H$7)</f>
        <v>1530</v>
      </c>
      <c r="I10" s="32">
        <f>_xll.SNT.StockInst($B10,I$7)</f>
        <v>1535.5</v>
      </c>
      <c r="J10" s="32">
        <f>_xll.SNT.StockInst($B10,J$7)</f>
        <v>1488</v>
      </c>
      <c r="K10" s="32">
        <f>_xll.SNT.StockInst($B10,K$7)</f>
        <v>1539</v>
      </c>
      <c r="L10" s="31" cm="1">
        <f t="array" ref="L10">_xll.SNT.StockInst($B10,L$7)</f>
        <v>3919700</v>
      </c>
      <c r="M10" s="3"/>
      <c r="P10" s="3"/>
      <c r="Q10" s="3"/>
    </row>
    <row r="11" spans="2:17" ht="20.100000000000001" customHeight="1" x14ac:dyDescent="0.15">
      <c r="B11" s="45">
        <v>2502</v>
      </c>
      <c r="C11" s="26" t="str" cm="1">
        <f t="array" ref="C11">_xll.SNT.StockInst($B11,C$7)</f>
        <v>アサヒ</v>
      </c>
      <c r="D11" s="27" t="str" cm="1">
        <f t="array" ref="D11">_xll.SNT.StockInst($B11,D$7)</f>
        <v>東証</v>
      </c>
      <c r="E11" s="28" cm="1">
        <f t="array" ref="E11">_xll.SNT.StockInst($B11,E$7)</f>
        <v>5693</v>
      </c>
      <c r="F11" s="51">
        <f t="shared" si="0"/>
        <v>-158</v>
      </c>
      <c r="G11" s="30" t="str">
        <f>MID(_xll.SNT.StockInst($B11,G$7),12,5)</f>
        <v>15:00</v>
      </c>
      <c r="H11" s="40" cm="1">
        <f t="array" ref="H11">_xll.SNT.StockInst($B11,H$7)</f>
        <v>5800</v>
      </c>
      <c r="I11" s="32">
        <f>_xll.SNT.StockInst($B11,I$7)</f>
        <v>5800</v>
      </c>
      <c r="J11" s="32">
        <f>_xll.SNT.StockInst($B11,J$7)</f>
        <v>5674</v>
      </c>
      <c r="K11" s="32">
        <f>_xll.SNT.StockInst($B11,K$7)</f>
        <v>5851</v>
      </c>
      <c r="L11" s="31" cm="1">
        <f t="array" ref="L11">_xll.SNT.StockInst($B11,L$7)</f>
        <v>1486500</v>
      </c>
      <c r="M11" s="3"/>
      <c r="P11" s="3"/>
      <c r="Q11" s="3"/>
    </row>
    <row r="12" spans="2:17" ht="20.100000000000001" customHeight="1" x14ac:dyDescent="0.15">
      <c r="B12" s="45">
        <v>2503</v>
      </c>
      <c r="C12" s="26" t="str" cm="1">
        <f t="array" ref="C12">_xll.SNT.StockInst($B12,C$7)</f>
        <v>キリンＨＤ</v>
      </c>
      <c r="D12" s="27" t="str" cm="1">
        <f t="array" ref="D12">_xll.SNT.StockInst($B12,D$7)</f>
        <v>東証</v>
      </c>
      <c r="E12" s="28" cm="1">
        <f t="array" ref="E12">_xll.SNT.StockInst($B12,E$7)</f>
        <v>2142.5</v>
      </c>
      <c r="F12" s="51">
        <f t="shared" si="0"/>
        <v>-66</v>
      </c>
      <c r="G12" s="30" t="str">
        <f>MID(_xll.SNT.StockInst($B12,G$7),12,5)</f>
        <v>15:00</v>
      </c>
      <c r="H12" s="40" cm="1">
        <f t="array" ref="H12">_xll.SNT.StockInst($B12,H$7)</f>
        <v>2200</v>
      </c>
      <c r="I12" s="32">
        <f>_xll.SNT.StockInst($B12,I$7)</f>
        <v>2204.5</v>
      </c>
      <c r="J12" s="32">
        <f>_xll.SNT.StockInst($B12,J$7)</f>
        <v>2141.5</v>
      </c>
      <c r="K12" s="32">
        <f>_xll.SNT.StockInst($B12,K$7)</f>
        <v>2208.5</v>
      </c>
      <c r="L12" s="31" cm="1">
        <f t="array" ref="L12">_xll.SNT.StockInst($B12,L$7)</f>
        <v>3283400</v>
      </c>
      <c r="M12" s="3"/>
      <c r="P12" s="3"/>
      <c r="Q12" s="3"/>
    </row>
    <row r="13" spans="2:17" ht="20.100000000000001" customHeight="1" x14ac:dyDescent="0.15">
      <c r="B13" s="45">
        <v>2802</v>
      </c>
      <c r="C13" s="26" t="str" cm="1">
        <f t="array" ref="C13">_xll.SNT.StockInst($B13,C$7)</f>
        <v>味の素</v>
      </c>
      <c r="D13" s="27" t="str" cm="1">
        <f t="array" ref="D13">_xll.SNT.StockInst($B13,D$7)</f>
        <v>東証</v>
      </c>
      <c r="E13" s="28" cm="1">
        <f t="array" ref="E13">_xll.SNT.StockInst($B13,E$7)</f>
        <v>5790</v>
      </c>
      <c r="F13" s="51">
        <f t="shared" si="0"/>
        <v>-183</v>
      </c>
      <c r="G13" s="30" t="str">
        <f>MID(_xll.SNT.StockInst($B13,G$7),12,5)</f>
        <v>15:00</v>
      </c>
      <c r="H13" s="40" cm="1">
        <f t="array" ref="H13">_xll.SNT.StockInst($B13,H$7)</f>
        <v>5955</v>
      </c>
      <c r="I13" s="32">
        <f>_xll.SNT.StockInst($B13,I$7)</f>
        <v>5955</v>
      </c>
      <c r="J13" s="32">
        <f>_xll.SNT.StockInst($B13,J$7)</f>
        <v>5790</v>
      </c>
      <c r="K13" s="32">
        <f>_xll.SNT.StockInst($B13,K$7)</f>
        <v>5973</v>
      </c>
      <c r="L13" s="31" cm="1">
        <f t="array" ref="L13">_xll.SNT.StockInst($B13,L$7)</f>
        <v>1063700</v>
      </c>
      <c r="M13" s="3"/>
      <c r="P13" s="3"/>
      <c r="Q13" s="3"/>
    </row>
    <row r="14" spans="2:17" ht="20.100000000000001" customHeight="1" x14ac:dyDescent="0.15">
      <c r="B14" s="45">
        <v>2914</v>
      </c>
      <c r="C14" s="26" t="str" cm="1">
        <f t="array" ref="C14">_xll.SNT.StockInst($B14,C$7)</f>
        <v>ＪＴ</v>
      </c>
      <c r="D14" s="27" t="str" cm="1">
        <f t="array" ref="D14">_xll.SNT.StockInst($B14,D$7)</f>
        <v>東証</v>
      </c>
      <c r="E14" s="28" cm="1">
        <f t="array" ref="E14">_xll.SNT.StockInst($B14,E$7)</f>
        <v>4411</v>
      </c>
      <c r="F14" s="51">
        <f t="shared" si="0"/>
        <v>-17</v>
      </c>
      <c r="G14" s="30" t="str">
        <f>MID(_xll.SNT.StockInst($B14,G$7),12,5)</f>
        <v>15:00</v>
      </c>
      <c r="H14" s="40" cm="1">
        <f t="array" ref="H14">_xll.SNT.StockInst($B14,H$7)</f>
        <v>4416</v>
      </c>
      <c r="I14" s="32">
        <f>_xll.SNT.StockInst($B14,I$7)</f>
        <v>4443</v>
      </c>
      <c r="J14" s="32">
        <f>_xll.SNT.StockInst($B14,J$7)</f>
        <v>4406</v>
      </c>
      <c r="K14" s="32">
        <f>_xll.SNT.StockInst($B14,K$7)</f>
        <v>4428</v>
      </c>
      <c r="L14" s="31" cm="1">
        <f t="array" ref="L14">_xll.SNT.StockInst($B14,L$7)</f>
        <v>3176100</v>
      </c>
      <c r="M14" s="3"/>
      <c r="P14" s="3"/>
      <c r="Q14" s="3"/>
    </row>
    <row r="15" spans="2:17" ht="20.100000000000001" customHeight="1" x14ac:dyDescent="0.15">
      <c r="B15" s="45">
        <v>3382</v>
      </c>
      <c r="C15" s="26" t="str" cm="1">
        <f t="array" ref="C15">_xll.SNT.StockInst($B15,C$7)</f>
        <v>セブン＆アイ</v>
      </c>
      <c r="D15" s="27" t="str" cm="1">
        <f t="array" ref="D15">_xll.SNT.StockInst($B15,D$7)</f>
        <v>東証</v>
      </c>
      <c r="E15" s="28" cm="1">
        <f t="array" ref="E15">_xll.SNT.StockInst($B15,E$7)</f>
        <v>2025</v>
      </c>
      <c r="F15" s="51">
        <f t="shared" si="0"/>
        <v>-2.5</v>
      </c>
      <c r="G15" s="30" t="str">
        <f>MID(_xll.SNT.StockInst($B15,G$7),12,5)</f>
        <v>15:00</v>
      </c>
      <c r="H15" s="40" cm="1">
        <f t="array" ref="H15">_xll.SNT.StockInst($B15,H$7)</f>
        <v>2022.5</v>
      </c>
      <c r="I15" s="32">
        <f>_xll.SNT.StockInst($B15,I$7)</f>
        <v>2034.5</v>
      </c>
      <c r="J15" s="32">
        <f>_xll.SNT.StockInst($B15,J$7)</f>
        <v>2019.5</v>
      </c>
      <c r="K15" s="32">
        <f>_xll.SNT.StockInst($B15,K$7)</f>
        <v>2027.5</v>
      </c>
      <c r="L15" s="31" cm="1">
        <f t="array" ref="L15">_xll.SNT.StockInst($B15,L$7)</f>
        <v>3521800</v>
      </c>
      <c r="M15" s="3"/>
      <c r="P15" s="3"/>
      <c r="Q15" s="3"/>
    </row>
    <row r="16" spans="2:17" ht="20.100000000000001" customHeight="1" x14ac:dyDescent="0.15">
      <c r="B16" s="45">
        <v>3402</v>
      </c>
      <c r="C16" s="26" t="str" cm="1">
        <f t="array" ref="C16">_xll.SNT.StockInst($B16,C$7)</f>
        <v>東レ</v>
      </c>
      <c r="D16" s="27" t="str" cm="1">
        <f t="array" ref="D16">_xll.SNT.StockInst($B16,D$7)</f>
        <v>東証</v>
      </c>
      <c r="E16" s="28" cm="1">
        <f t="array" ref="E16">_xll.SNT.StockInst($B16,E$7)</f>
        <v>786</v>
      </c>
      <c r="F16" s="51">
        <f t="shared" si="0"/>
        <v>-13</v>
      </c>
      <c r="G16" s="30" t="str">
        <f>MID(_xll.SNT.StockInst($B16,G$7),12,5)</f>
        <v>15:00</v>
      </c>
      <c r="H16" s="40" cm="1">
        <f t="array" ref="H16">_xll.SNT.StockInst($B16,H$7)</f>
        <v>795</v>
      </c>
      <c r="I16" s="32">
        <f>_xll.SNT.StockInst($B16,I$7)</f>
        <v>797.2</v>
      </c>
      <c r="J16" s="32">
        <f>_xll.SNT.StockInst($B16,J$7)</f>
        <v>786</v>
      </c>
      <c r="K16" s="32">
        <f>_xll.SNT.StockInst($B16,K$7)</f>
        <v>799</v>
      </c>
      <c r="L16" s="31" cm="1">
        <f t="array" ref="L16">_xll.SNT.StockInst($B16,L$7)</f>
        <v>3889600</v>
      </c>
      <c r="M16" s="3"/>
      <c r="P16" s="3"/>
      <c r="Q16" s="3"/>
    </row>
    <row r="17" spans="2:17" ht="20.100000000000001" customHeight="1" x14ac:dyDescent="0.15">
      <c r="B17" s="45">
        <v>3407</v>
      </c>
      <c r="C17" s="26" t="str" cm="1">
        <f t="array" ref="C17">_xll.SNT.StockInst($B17,C$7)</f>
        <v>旭化成</v>
      </c>
      <c r="D17" s="27" t="str" cm="1">
        <f t="array" ref="D17">_xll.SNT.StockInst($B17,D$7)</f>
        <v>東証</v>
      </c>
      <c r="E17" s="28" cm="1">
        <f t="array" ref="E17">_xll.SNT.StockInst($B17,E$7)</f>
        <v>1028</v>
      </c>
      <c r="F17" s="51">
        <f t="shared" si="0"/>
        <v>-22</v>
      </c>
      <c r="G17" s="30" t="str">
        <f>MID(_xll.SNT.StockInst($B17,G$7),12,5)</f>
        <v>15:00</v>
      </c>
      <c r="H17" s="40" cm="1">
        <f t="array" ref="H17">_xll.SNT.StockInst($B17,H$7)</f>
        <v>1050</v>
      </c>
      <c r="I17" s="32">
        <f>_xll.SNT.StockInst($B17,I$7)</f>
        <v>1052.5</v>
      </c>
      <c r="J17" s="32">
        <f>_xll.SNT.StockInst($B17,J$7)</f>
        <v>1026</v>
      </c>
      <c r="K17" s="32">
        <f>_xll.SNT.StockInst($B17,K$7)</f>
        <v>1050</v>
      </c>
      <c r="L17" s="31" cm="1">
        <f t="array" ref="L17">_xll.SNT.StockInst($B17,L$7)</f>
        <v>5678200</v>
      </c>
      <c r="M17" s="3"/>
      <c r="P17" s="3"/>
      <c r="Q17" s="3"/>
    </row>
    <row r="18" spans="2:17" ht="20.100000000000001" customHeight="1" x14ac:dyDescent="0.15">
      <c r="B18" s="45">
        <v>4063</v>
      </c>
      <c r="C18" s="26" t="str" cm="1">
        <f t="array" ref="C18">_xll.SNT.StockInst($B18,C$7)</f>
        <v>信越化</v>
      </c>
      <c r="D18" s="27" t="str" cm="1">
        <f t="array" ref="D18">_xll.SNT.StockInst($B18,D$7)</f>
        <v>東証</v>
      </c>
      <c r="E18" s="28" cm="1">
        <f t="array" ref="E18">_xll.SNT.StockInst($B18,E$7)</f>
        <v>5889</v>
      </c>
      <c r="F18" s="51">
        <f t="shared" si="0"/>
        <v>-90</v>
      </c>
      <c r="G18" s="30" t="str">
        <f>MID(_xll.SNT.StockInst($B18,G$7),12,5)</f>
        <v>15:00</v>
      </c>
      <c r="H18" s="40" cm="1">
        <f t="array" ref="H18">_xll.SNT.StockInst($B18,H$7)</f>
        <v>6005</v>
      </c>
      <c r="I18" s="32">
        <f>_xll.SNT.StockInst($B18,I$7)</f>
        <v>6031</v>
      </c>
      <c r="J18" s="32">
        <f>_xll.SNT.StockInst($B18,J$7)</f>
        <v>5874</v>
      </c>
      <c r="K18" s="32">
        <f>_xll.SNT.StockInst($B18,K$7)</f>
        <v>5979</v>
      </c>
      <c r="L18" s="31" cm="1">
        <f t="array" ref="L18">_xll.SNT.StockInst($B18,L$7)</f>
        <v>4613000</v>
      </c>
      <c r="M18" s="3"/>
      <c r="P18" s="3"/>
      <c r="Q18" s="3"/>
    </row>
    <row r="19" spans="2:17" ht="20.100000000000001" customHeight="1" x14ac:dyDescent="0.15">
      <c r="B19" s="45">
        <v>4188</v>
      </c>
      <c r="C19" s="26" t="str" cm="1">
        <f t="array" ref="C19">_xll.SNT.StockInst($B19,C$7)</f>
        <v>三菱ケミＧ</v>
      </c>
      <c r="D19" s="27" t="str" cm="1">
        <f t="array" ref="D19">_xll.SNT.StockInst($B19,D$7)</f>
        <v>東証</v>
      </c>
      <c r="E19" s="28" cm="1">
        <f t="array" ref="E19">_xll.SNT.StockInst($B19,E$7)</f>
        <v>814.3</v>
      </c>
      <c r="F19" s="51">
        <f t="shared" si="0"/>
        <v>-9.2000000000000455</v>
      </c>
      <c r="G19" s="30" t="str">
        <f>MID(_xll.SNT.StockInst($B19,G$7),12,5)</f>
        <v>15:00</v>
      </c>
      <c r="H19" s="40" cm="1">
        <f t="array" ref="H19">_xll.SNT.StockInst($B19,H$7)</f>
        <v>820</v>
      </c>
      <c r="I19" s="32">
        <f>_xll.SNT.StockInst($B19,I$7)</f>
        <v>824</v>
      </c>
      <c r="J19" s="32">
        <f>_xll.SNT.StockInst($B19,J$7)</f>
        <v>813.1</v>
      </c>
      <c r="K19" s="32">
        <f>_xll.SNT.StockInst($B19,K$7)</f>
        <v>823.5</v>
      </c>
      <c r="L19" s="31" cm="1">
        <f t="array" ref="L19">_xll.SNT.StockInst($B19,L$7)</f>
        <v>4571100</v>
      </c>
      <c r="M19" s="3"/>
      <c r="P19" s="3"/>
      <c r="Q19" s="3"/>
    </row>
    <row r="20" spans="2:17" ht="20.100000000000001" customHeight="1" x14ac:dyDescent="0.15">
      <c r="B20" s="45">
        <v>4452</v>
      </c>
      <c r="C20" s="26" t="str" cm="1">
        <f t="array" ref="C20">_xll.SNT.StockInst($B20,C$7)</f>
        <v>花王</v>
      </c>
      <c r="D20" s="27" t="str" cm="1">
        <f t="array" ref="D20">_xll.SNT.StockInst($B20,D$7)</f>
        <v>東証</v>
      </c>
      <c r="E20" s="28" cm="1">
        <f t="array" ref="E20">_xll.SNT.StockInst($B20,E$7)</f>
        <v>6891</v>
      </c>
      <c r="F20" s="51">
        <f t="shared" si="0"/>
        <v>-84</v>
      </c>
      <c r="G20" s="30" t="str">
        <f>MID(_xll.SNT.StockInst($B20,G$7),12,5)</f>
        <v>15:00</v>
      </c>
      <c r="H20" s="40" cm="1">
        <f t="array" ref="H20">_xll.SNT.StockInst($B20,H$7)</f>
        <v>6998</v>
      </c>
      <c r="I20" s="32">
        <f>_xll.SNT.StockInst($B20,I$7)</f>
        <v>7002</v>
      </c>
      <c r="J20" s="32">
        <f>_xll.SNT.StockInst($B20,J$7)</f>
        <v>6891</v>
      </c>
      <c r="K20" s="32">
        <f>_xll.SNT.StockInst($B20,K$7)</f>
        <v>6975</v>
      </c>
      <c r="L20" s="31" cm="1">
        <f t="array" ref="L20">_xll.SNT.StockInst($B20,L$7)</f>
        <v>1149900</v>
      </c>
      <c r="M20" s="3"/>
      <c r="P20" s="3"/>
      <c r="Q20" s="3"/>
    </row>
    <row r="21" spans="2:17" ht="20.100000000000001" customHeight="1" x14ac:dyDescent="0.15">
      <c r="B21" s="45">
        <v>4502</v>
      </c>
      <c r="C21" s="26" t="str" cm="1">
        <f t="array" ref="C21">_xll.SNT.StockInst($B21,C$7)</f>
        <v>武田</v>
      </c>
      <c r="D21" s="27" t="str" cm="1">
        <f t="array" ref="D21">_xll.SNT.StockInst($B21,D$7)</f>
        <v>東証</v>
      </c>
      <c r="E21" s="28" cm="1">
        <f t="array" ref="E21">_xll.SNT.StockInst($B21,E$7)</f>
        <v>4113</v>
      </c>
      <c r="F21" s="51">
        <f t="shared" si="0"/>
        <v>-38</v>
      </c>
      <c r="G21" s="30" t="str">
        <f>MID(_xll.SNT.StockInst($B21,G$7),12,5)</f>
        <v>15:00</v>
      </c>
      <c r="H21" s="40" cm="1">
        <f t="array" ref="H21">_xll.SNT.StockInst($B21,H$7)</f>
        <v>4115</v>
      </c>
      <c r="I21" s="32">
        <f>_xll.SNT.StockInst($B21,I$7)</f>
        <v>4150</v>
      </c>
      <c r="J21" s="32">
        <f>_xll.SNT.StockInst($B21,J$7)</f>
        <v>4108</v>
      </c>
      <c r="K21" s="32">
        <f>_xll.SNT.StockInst($B21,K$7)</f>
        <v>4151</v>
      </c>
      <c r="L21" s="31" cm="1">
        <f t="array" ref="L21">_xll.SNT.StockInst($B21,L$7)</f>
        <v>2662200</v>
      </c>
      <c r="M21" s="3"/>
      <c r="P21" s="3"/>
      <c r="Q21" s="3"/>
    </row>
    <row r="22" spans="2:17" ht="20.100000000000001" customHeight="1" x14ac:dyDescent="0.15">
      <c r="B22" s="45">
        <v>4503</v>
      </c>
      <c r="C22" s="26" t="str" cm="1">
        <f t="array" ref="C22">_xll.SNT.StockInst($B22,C$7)</f>
        <v>アステラス</v>
      </c>
      <c r="D22" s="27" t="str" cm="1">
        <f t="array" ref="D22">_xll.SNT.StockInst($B22,D$7)</f>
        <v>東証</v>
      </c>
      <c r="E22" s="28" cm="1">
        <f t="array" ref="E22">_xll.SNT.StockInst($B22,E$7)</f>
        <v>1535.5</v>
      </c>
      <c r="F22" s="51">
        <f t="shared" si="0"/>
        <v>-27</v>
      </c>
      <c r="G22" s="30" t="str">
        <f>MID(_xll.SNT.StockInst($B22,G$7),12,5)</f>
        <v>15:00</v>
      </c>
      <c r="H22" s="40" cm="1">
        <f t="array" ref="H22">_xll.SNT.StockInst($B22,H$7)</f>
        <v>1555</v>
      </c>
      <c r="I22" s="32">
        <f>_xll.SNT.StockInst($B22,I$7)</f>
        <v>1558</v>
      </c>
      <c r="J22" s="32">
        <f>_xll.SNT.StockInst($B22,J$7)</f>
        <v>1525.5</v>
      </c>
      <c r="K22" s="32">
        <f>_xll.SNT.StockInst($B22,K$7)</f>
        <v>1562.5</v>
      </c>
      <c r="L22" s="31" cm="1">
        <f t="array" ref="L22">_xll.SNT.StockInst($B22,L$7)</f>
        <v>6325100</v>
      </c>
      <c r="M22" s="3"/>
      <c r="P22" s="3"/>
      <c r="Q22" s="3"/>
    </row>
    <row r="23" spans="2:17" ht="20.100000000000001" customHeight="1" x14ac:dyDescent="0.15">
      <c r="B23" s="45">
        <v>4507</v>
      </c>
      <c r="C23" s="26" t="str" cm="1">
        <f t="array" ref="C23">_xll.SNT.StockInst($B23,C$7)</f>
        <v>塩野義</v>
      </c>
      <c r="D23" s="27" t="str" cm="1">
        <f t="array" ref="D23">_xll.SNT.StockInst($B23,D$7)</f>
        <v>東証</v>
      </c>
      <c r="E23" s="28" cm="1">
        <f t="array" ref="E23">_xll.SNT.StockInst($B23,E$7)</f>
        <v>6990</v>
      </c>
      <c r="F23" s="51">
        <f t="shared" si="0"/>
        <v>-7</v>
      </c>
      <c r="G23" s="30" t="str">
        <f>MID(_xll.SNT.StockInst($B23,G$7),12,5)</f>
        <v>15:00</v>
      </c>
      <c r="H23" s="40" cm="1">
        <f t="array" ref="H23">_xll.SNT.StockInst($B23,H$7)</f>
        <v>6967</v>
      </c>
      <c r="I23" s="32">
        <f>_xll.SNT.StockInst($B23,I$7)</f>
        <v>7003</v>
      </c>
      <c r="J23" s="32">
        <f>_xll.SNT.StockInst($B23,J$7)</f>
        <v>6934</v>
      </c>
      <c r="K23" s="32">
        <f>_xll.SNT.StockInst($B23,K$7)</f>
        <v>6997</v>
      </c>
      <c r="L23" s="31" cm="1">
        <f t="array" ref="L23">_xll.SNT.StockInst($B23,L$7)</f>
        <v>888500</v>
      </c>
      <c r="M23" s="3"/>
      <c r="P23" s="3"/>
      <c r="Q23" s="3"/>
    </row>
    <row r="24" spans="2:17" ht="20.100000000000001" customHeight="1" x14ac:dyDescent="0.15">
      <c r="B24" s="45">
        <v>4519</v>
      </c>
      <c r="C24" s="26" t="str" cm="1">
        <f t="array" ref="C24">_xll.SNT.StockInst($B24,C$7)</f>
        <v>中外薬</v>
      </c>
      <c r="D24" s="27" t="str" cm="1">
        <f t="array" ref="D24">_xll.SNT.StockInst($B24,D$7)</f>
        <v>東証</v>
      </c>
      <c r="E24" s="28" cm="1">
        <f t="array" ref="E24">_xll.SNT.StockInst($B24,E$7)</f>
        <v>4684</v>
      </c>
      <c r="F24" s="51">
        <f t="shared" si="0"/>
        <v>-80</v>
      </c>
      <c r="G24" s="30" t="str">
        <f>MID(_xll.SNT.StockInst($B24,G$7),12,5)</f>
        <v>15:00</v>
      </c>
      <c r="H24" s="40" cm="1">
        <f t="array" ref="H24">_xll.SNT.StockInst($B24,H$7)</f>
        <v>4753</v>
      </c>
      <c r="I24" s="32">
        <f>_xll.SNT.StockInst($B24,I$7)</f>
        <v>4767</v>
      </c>
      <c r="J24" s="32">
        <f>_xll.SNT.StockInst($B24,J$7)</f>
        <v>4662</v>
      </c>
      <c r="K24" s="32">
        <f>_xll.SNT.StockInst($B24,K$7)</f>
        <v>4764</v>
      </c>
      <c r="L24" s="31" cm="1">
        <f t="array" ref="L24">_xll.SNT.StockInst($B24,L$7)</f>
        <v>2045300</v>
      </c>
      <c r="M24" s="3"/>
      <c r="P24" s="3"/>
      <c r="Q24" s="3"/>
    </row>
    <row r="25" spans="2:17" ht="20.100000000000001" customHeight="1" x14ac:dyDescent="0.15">
      <c r="B25" s="45">
        <v>4523</v>
      </c>
      <c r="C25" s="26" t="str" cm="1">
        <f t="array" ref="C25">_xll.SNT.StockInst($B25,C$7)</f>
        <v>エーザイ</v>
      </c>
      <c r="D25" s="27" t="str" cm="1">
        <f t="array" ref="D25">_xll.SNT.StockInst($B25,D$7)</f>
        <v>東証</v>
      </c>
      <c r="E25" s="28" cm="1">
        <f t="array" ref="E25">_xll.SNT.StockInst($B25,E$7)</f>
        <v>6666</v>
      </c>
      <c r="F25" s="51">
        <f t="shared" si="0"/>
        <v>-69</v>
      </c>
      <c r="G25" s="30" t="str">
        <f>MID(_xll.SNT.StockInst($B25,G$7),12,5)</f>
        <v>15:00</v>
      </c>
      <c r="H25" s="40" cm="1">
        <f t="array" ref="H25">_xll.SNT.StockInst($B25,H$7)</f>
        <v>6707</v>
      </c>
      <c r="I25" s="32">
        <f>_xll.SNT.StockInst($B25,I$7)</f>
        <v>6750</v>
      </c>
      <c r="J25" s="32">
        <f>_xll.SNT.StockInst($B25,J$7)</f>
        <v>6665</v>
      </c>
      <c r="K25" s="32">
        <f>_xll.SNT.StockInst($B25,K$7)</f>
        <v>6735</v>
      </c>
      <c r="L25" s="31" cm="1">
        <f t="array" ref="L25">_xll.SNT.StockInst($B25,L$7)</f>
        <v>879300</v>
      </c>
      <c r="M25" s="3"/>
      <c r="P25" s="3"/>
      <c r="Q25" s="3"/>
    </row>
    <row r="26" spans="2:17" ht="20.100000000000001" customHeight="1" x14ac:dyDescent="0.15">
      <c r="B26" s="45">
        <v>4528</v>
      </c>
      <c r="C26" s="26" t="str" cm="1">
        <f t="array" ref="C26">_xll.SNT.StockInst($B26,C$7)</f>
        <v>小野薬</v>
      </c>
      <c r="D26" s="27" t="str" cm="1">
        <f t="array" ref="D26">_xll.SNT.StockInst($B26,D$7)</f>
        <v>東証</v>
      </c>
      <c r="E26" s="28" cm="1">
        <f t="array" ref="E26">_xll.SNT.StockInst($B26,E$7)</f>
        <v>2204</v>
      </c>
      <c r="F26" s="51">
        <f t="shared" si="0"/>
        <v>-4</v>
      </c>
      <c r="G26" s="30" t="str">
        <f>MID(_xll.SNT.StockInst($B26,G$7),12,5)</f>
        <v>15:00</v>
      </c>
      <c r="H26" s="40" cm="1">
        <f t="array" ref="H26">_xll.SNT.StockInst($B26,H$7)</f>
        <v>2209.5</v>
      </c>
      <c r="I26" s="32">
        <f>_xll.SNT.StockInst($B26,I$7)</f>
        <v>2221.5</v>
      </c>
      <c r="J26" s="32">
        <f>_xll.SNT.StockInst($B26,J$7)</f>
        <v>2195.5</v>
      </c>
      <c r="K26" s="32">
        <f>_xll.SNT.StockInst($B26,K$7)</f>
        <v>2208</v>
      </c>
      <c r="L26" s="31" cm="1">
        <f t="array" ref="L26">_xll.SNT.StockInst($B26,L$7)</f>
        <v>1414100</v>
      </c>
      <c r="M26" s="3"/>
      <c r="P26" s="3"/>
      <c r="Q26" s="3"/>
    </row>
    <row r="27" spans="2:17" ht="20.100000000000001" customHeight="1" x14ac:dyDescent="0.15">
      <c r="B27" s="45">
        <v>4543</v>
      </c>
      <c r="C27" s="26" t="str" cm="1">
        <f t="array" ref="C27">_xll.SNT.StockInst($B27,C$7)</f>
        <v>テルモ</v>
      </c>
      <c r="D27" s="27" t="str" cm="1">
        <f t="array" ref="D27">_xll.SNT.StockInst($B27,D$7)</f>
        <v>東証</v>
      </c>
      <c r="E27" s="28" cm="1">
        <f t="array" ref="E27">_xll.SNT.StockInst($B27,E$7)</f>
        <v>2694</v>
      </c>
      <c r="F27" s="51">
        <f t="shared" si="0"/>
        <v>4.5</v>
      </c>
      <c r="G27" s="30" t="str">
        <f>MID(_xll.SNT.StockInst($B27,G$7),12,5)</f>
        <v>15:00</v>
      </c>
      <c r="H27" s="40" cm="1">
        <f t="array" ref="H27">_xll.SNT.StockInst($B27,H$7)</f>
        <v>2679</v>
      </c>
      <c r="I27" s="32">
        <f>_xll.SNT.StockInst($B27,I$7)</f>
        <v>2709</v>
      </c>
      <c r="J27" s="32">
        <f>_xll.SNT.StockInst($B27,J$7)</f>
        <v>2669.5</v>
      </c>
      <c r="K27" s="32">
        <f>_xll.SNT.StockInst($B27,K$7)</f>
        <v>2689.5</v>
      </c>
      <c r="L27" s="31" cm="1">
        <f t="array" ref="L27">_xll.SNT.StockInst($B27,L$7)</f>
        <v>2239900</v>
      </c>
      <c r="M27" s="3"/>
      <c r="P27" s="3"/>
      <c r="Q27" s="3"/>
    </row>
    <row r="28" spans="2:17" ht="20.100000000000001" customHeight="1" x14ac:dyDescent="0.15">
      <c r="B28" s="45">
        <v>4568</v>
      </c>
      <c r="C28" s="26" t="str" cm="1">
        <f t="array" ref="C28">_xll.SNT.StockInst($B28,C$7)</f>
        <v>第一三共</v>
      </c>
      <c r="D28" s="27" t="str" cm="1">
        <f t="array" ref="D28">_xll.SNT.StockInst($B28,D$7)</f>
        <v>東証</v>
      </c>
      <c r="E28" s="28" cm="1">
        <f t="array" ref="E28">_xll.SNT.StockInst($B28,E$7)</f>
        <v>5452</v>
      </c>
      <c r="F28" s="51">
        <f t="shared" si="0"/>
        <v>-43</v>
      </c>
      <c r="G28" s="30" t="str">
        <f>MID(_xll.SNT.StockInst($B28,G$7),12,5)</f>
        <v>15:00</v>
      </c>
      <c r="H28" s="40" cm="1">
        <f t="array" ref="H28">_xll.SNT.StockInst($B28,H$7)</f>
        <v>5480</v>
      </c>
      <c r="I28" s="32">
        <f>_xll.SNT.StockInst($B28,I$7)</f>
        <v>5523</v>
      </c>
      <c r="J28" s="32">
        <f>_xll.SNT.StockInst($B28,J$7)</f>
        <v>5381</v>
      </c>
      <c r="K28" s="32">
        <f>_xll.SNT.StockInst($B28,K$7)</f>
        <v>5495</v>
      </c>
      <c r="L28" s="31" cm="1">
        <f t="array" ref="L28">_xll.SNT.StockInst($B28,L$7)</f>
        <v>3633300</v>
      </c>
      <c r="M28" s="3"/>
      <c r="P28" s="3"/>
      <c r="Q28" s="3"/>
    </row>
    <row r="29" spans="2:17" ht="20.100000000000001" customHeight="1" x14ac:dyDescent="0.15">
      <c r="B29" s="45">
        <v>4578</v>
      </c>
      <c r="C29" s="26" t="str" cm="1">
        <f t="array" ref="C29">_xll.SNT.StockInst($B29,C$7)</f>
        <v>大塚ＨＤ</v>
      </c>
      <c r="D29" s="27" t="str" cm="1">
        <f t="array" ref="D29">_xll.SNT.StockInst($B29,D$7)</f>
        <v>東証</v>
      </c>
      <c r="E29" s="28" cm="1">
        <f t="array" ref="E29">_xll.SNT.StockInst($B29,E$7)</f>
        <v>6102</v>
      </c>
      <c r="F29" s="51">
        <f t="shared" si="0"/>
        <v>-50</v>
      </c>
      <c r="G29" s="30" t="str">
        <f>MID(_xll.SNT.StockInst($B29,G$7),12,5)</f>
        <v>15:00</v>
      </c>
      <c r="H29" s="40" cm="1">
        <f t="array" ref="H29">_xll.SNT.StockInst($B29,H$7)</f>
        <v>6105</v>
      </c>
      <c r="I29" s="32">
        <f>_xll.SNT.StockInst($B29,I$7)</f>
        <v>6154</v>
      </c>
      <c r="J29" s="32">
        <f>_xll.SNT.StockInst($B29,J$7)</f>
        <v>6080</v>
      </c>
      <c r="K29" s="32">
        <f>_xll.SNT.StockInst($B29,K$7)</f>
        <v>6152</v>
      </c>
      <c r="L29" s="31" cm="1">
        <f t="array" ref="L29">_xll.SNT.StockInst($B29,L$7)</f>
        <v>770400</v>
      </c>
      <c r="M29" s="3"/>
      <c r="P29" s="3"/>
      <c r="Q29" s="3"/>
    </row>
    <row r="30" spans="2:17" ht="20.100000000000001" customHeight="1" x14ac:dyDescent="0.15">
      <c r="B30" s="45">
        <v>4661</v>
      </c>
      <c r="C30" s="26" t="str" cm="1">
        <f t="array" ref="C30">_xll.SNT.StockInst($B30,C$7)</f>
        <v>ＯＬＣ</v>
      </c>
      <c r="D30" s="27" t="str" cm="1">
        <f t="array" ref="D30">_xll.SNT.StockInst($B30,D$7)</f>
        <v>東証</v>
      </c>
      <c r="E30" s="28" cm="1">
        <f t="array" ref="E30">_xll.SNT.StockInst($B30,E$7)</f>
        <v>4368</v>
      </c>
      <c r="F30" s="51">
        <f t="shared" si="0"/>
        <v>-149</v>
      </c>
      <c r="G30" s="30" t="str">
        <f>MID(_xll.SNT.StockInst($B30,G$7),12,5)</f>
        <v>15:00</v>
      </c>
      <c r="H30" s="40" cm="1">
        <f t="array" ref="H30">_xll.SNT.StockInst($B30,H$7)</f>
        <v>4490</v>
      </c>
      <c r="I30" s="32">
        <f>_xll.SNT.StockInst($B30,I$7)</f>
        <v>4491</v>
      </c>
      <c r="J30" s="32">
        <f>_xll.SNT.StockInst($B30,J$7)</f>
        <v>4368</v>
      </c>
      <c r="K30" s="32">
        <f>_xll.SNT.StockInst($B30,K$7)</f>
        <v>4517</v>
      </c>
      <c r="L30" s="31" cm="1">
        <f t="array" ref="L30">_xll.SNT.StockInst($B30,L$7)</f>
        <v>4411600</v>
      </c>
      <c r="M30" s="3"/>
      <c r="P30" s="3"/>
      <c r="Q30" s="3"/>
    </row>
    <row r="31" spans="2:17" ht="20.100000000000001" customHeight="1" x14ac:dyDescent="0.15">
      <c r="B31" s="45">
        <v>4689</v>
      </c>
      <c r="C31" s="26" t="str" cm="1">
        <f t="array" ref="C31">_xll.SNT.StockInst($B31,C$7)</f>
        <v>ラインヤフー</v>
      </c>
      <c r="D31" s="27" t="str" cm="1">
        <f t="array" ref="D31">_xll.SNT.StockInst($B31,D$7)</f>
        <v>東証</v>
      </c>
      <c r="E31" s="28" cm="1">
        <f t="array" ref="E31">_xll.SNT.StockInst($B31,E$7)</f>
        <v>358.8</v>
      </c>
      <c r="F31" s="51">
        <f t="shared" si="0"/>
        <v>-14.699999999999989</v>
      </c>
      <c r="G31" s="30" t="str">
        <f>MID(_xll.SNT.StockInst($B31,G$7),12,5)</f>
        <v>15:00</v>
      </c>
      <c r="H31" s="40" cm="1">
        <f t="array" ref="H31">_xll.SNT.StockInst($B31,H$7)</f>
        <v>367.6</v>
      </c>
      <c r="I31" s="32">
        <f>_xll.SNT.StockInst($B31,I$7)</f>
        <v>368.9</v>
      </c>
      <c r="J31" s="32">
        <f>_xll.SNT.StockInst($B31,J$7)</f>
        <v>358.7</v>
      </c>
      <c r="K31" s="32">
        <f>_xll.SNT.StockInst($B31,K$7)</f>
        <v>373.5</v>
      </c>
      <c r="L31" s="31" cm="1">
        <f t="array" ref="L31">_xll.SNT.StockInst($B31,L$7)</f>
        <v>23097600</v>
      </c>
      <c r="M31" s="3"/>
      <c r="P31" s="3"/>
      <c r="Q31" s="3"/>
    </row>
    <row r="32" spans="2:17" ht="20.100000000000001" customHeight="1" x14ac:dyDescent="0.15">
      <c r="B32" s="45">
        <v>4901</v>
      </c>
      <c r="C32" s="26" t="str" cm="1">
        <f t="array" ref="C32">_xll.SNT.StockInst($B32,C$7)</f>
        <v>富士フイルム</v>
      </c>
      <c r="D32" s="27" t="str" cm="1">
        <f t="array" ref="D32">_xll.SNT.StockInst($B32,D$7)</f>
        <v>東証</v>
      </c>
      <c r="E32" s="28" cm="1">
        <f t="array" ref="E32">_xll.SNT.StockInst($B32,E$7)</f>
        <v>3559</v>
      </c>
      <c r="F32" s="51">
        <f t="shared" si="0"/>
        <v>-51</v>
      </c>
      <c r="G32" s="30" t="str">
        <f>MID(_xll.SNT.StockInst($B32,G$7),12,5)</f>
        <v>15:00</v>
      </c>
      <c r="H32" s="40" cm="1">
        <f t="array" ref="H32">_xll.SNT.StockInst($B32,H$7)</f>
        <v>3644</v>
      </c>
      <c r="I32" s="32">
        <f>_xll.SNT.StockInst($B32,I$7)</f>
        <v>3644</v>
      </c>
      <c r="J32" s="32">
        <f>_xll.SNT.StockInst($B32,J$7)</f>
        <v>3544</v>
      </c>
      <c r="K32" s="32">
        <f>_xll.SNT.StockInst($B32,K$7)</f>
        <v>3610</v>
      </c>
      <c r="L32" s="31" cm="1">
        <f t="array" ref="L32">_xll.SNT.StockInst($B32,L$7)</f>
        <v>2663300</v>
      </c>
      <c r="M32" s="3"/>
      <c r="P32" s="3"/>
      <c r="Q32" s="3"/>
    </row>
    <row r="33" spans="2:17" ht="20.100000000000001" customHeight="1" x14ac:dyDescent="0.15">
      <c r="B33" s="45">
        <v>4911</v>
      </c>
      <c r="C33" s="26" t="str" cm="1">
        <f t="array" ref="C33">_xll.SNT.StockInst($B33,C$7)</f>
        <v>資生堂</v>
      </c>
      <c r="D33" s="27" t="str" cm="1">
        <f t="array" ref="D33">_xll.SNT.StockInst($B33,D$7)</f>
        <v>東証</v>
      </c>
      <c r="E33" s="28" cm="1">
        <f t="array" ref="E33">_xll.SNT.StockInst($B33,E$7)</f>
        <v>4989</v>
      </c>
      <c r="F33" s="51">
        <f t="shared" si="0"/>
        <v>9</v>
      </c>
      <c r="G33" s="30" t="str">
        <f>MID(_xll.SNT.StockInst($B33,G$7),12,5)</f>
        <v>15:00</v>
      </c>
      <c r="H33" s="40" cm="1">
        <f t="array" ref="H33">_xll.SNT.StockInst($B33,H$7)</f>
        <v>5100</v>
      </c>
      <c r="I33" s="32">
        <f>_xll.SNT.StockInst($B33,I$7)</f>
        <v>5101</v>
      </c>
      <c r="J33" s="32">
        <f>_xll.SNT.StockInst($B33,J$7)</f>
        <v>4975</v>
      </c>
      <c r="K33" s="32">
        <f>_xll.SNT.StockInst($B33,K$7)</f>
        <v>4980</v>
      </c>
      <c r="L33" s="31" cm="1">
        <f t="array" ref="L33">_xll.SNT.StockInst($B33,L$7)</f>
        <v>2544700</v>
      </c>
      <c r="M33" s="3"/>
      <c r="P33" s="3"/>
      <c r="Q33" s="3"/>
    </row>
    <row r="34" spans="2:17" ht="20.100000000000001" customHeight="1" x14ac:dyDescent="0.15">
      <c r="B34" s="45">
        <v>5020</v>
      </c>
      <c r="C34" s="26" t="str" cm="1">
        <f t="array" ref="C34">_xll.SNT.StockInst($B34,C$7)</f>
        <v>ＥＮＥＯＳ</v>
      </c>
      <c r="D34" s="27" t="str" cm="1">
        <f t="array" ref="D34">_xll.SNT.StockInst($B34,D$7)</f>
        <v>東証</v>
      </c>
      <c r="E34" s="28" cm="1">
        <f t="array" ref="E34">_xll.SNT.StockInst($B34,E$7)</f>
        <v>800.2</v>
      </c>
      <c r="F34" s="51">
        <f t="shared" si="0"/>
        <v>-2.5</v>
      </c>
      <c r="G34" s="30" t="str">
        <f>MID(_xll.SNT.StockInst($B34,G$7),12,5)</f>
        <v>15:00</v>
      </c>
      <c r="H34" s="40" cm="1">
        <f t="array" ref="H34">_xll.SNT.StockInst($B34,H$7)</f>
        <v>805.1</v>
      </c>
      <c r="I34" s="32">
        <f>_xll.SNT.StockInst($B34,I$7)</f>
        <v>811.4</v>
      </c>
      <c r="J34" s="32">
        <f>_xll.SNT.StockInst($B34,J$7)</f>
        <v>796.8</v>
      </c>
      <c r="K34" s="32">
        <f>_xll.SNT.StockInst($B34,K$7)</f>
        <v>802.7</v>
      </c>
      <c r="L34" s="31" cm="1">
        <f t="array" ref="L34">_xll.SNT.StockInst($B34,L$7)</f>
        <v>12658000</v>
      </c>
      <c r="M34" s="3"/>
      <c r="P34" s="3"/>
      <c r="Q34" s="3"/>
    </row>
    <row r="35" spans="2:17" ht="20.100000000000001" customHeight="1" x14ac:dyDescent="0.15">
      <c r="B35" s="45">
        <v>5108</v>
      </c>
      <c r="C35" s="26" t="str" cm="1">
        <f t="array" ref="C35">_xll.SNT.StockInst($B35,C$7)</f>
        <v>ブリヂストン</v>
      </c>
      <c r="D35" s="27" t="str" cm="1">
        <f t="array" ref="D35">_xll.SNT.StockInst($B35,D$7)</f>
        <v>東証</v>
      </c>
      <c r="E35" s="28" cm="1">
        <f t="array" ref="E35">_xll.SNT.StockInst($B35,E$7)</f>
        <v>6808</v>
      </c>
      <c r="F35" s="51">
        <f t="shared" si="0"/>
        <v>-151</v>
      </c>
      <c r="G35" s="30" t="str">
        <f>MID(_xll.SNT.StockInst($B35,G$7),12,5)</f>
        <v>15:00</v>
      </c>
      <c r="H35" s="40" cm="1">
        <f t="array" ref="H35">_xll.SNT.StockInst($B35,H$7)</f>
        <v>6905</v>
      </c>
      <c r="I35" s="32">
        <f>_xll.SNT.StockInst($B35,I$7)</f>
        <v>6912</v>
      </c>
      <c r="J35" s="32">
        <f>_xll.SNT.StockInst($B35,J$7)</f>
        <v>6790</v>
      </c>
      <c r="K35" s="32">
        <f>_xll.SNT.StockInst($B35,K$7)</f>
        <v>6959</v>
      </c>
      <c r="L35" s="31" cm="1">
        <f t="array" ref="L35">_xll.SNT.StockInst($B35,L$7)</f>
        <v>1674400</v>
      </c>
      <c r="M35" s="3"/>
      <c r="P35" s="3"/>
      <c r="Q35" s="3"/>
    </row>
    <row r="36" spans="2:17" ht="20.100000000000001" customHeight="1" x14ac:dyDescent="0.15">
      <c r="B36" s="45">
        <v>5401</v>
      </c>
      <c r="C36" s="26" t="str" cm="1">
        <f t="array" ref="C36">_xll.SNT.StockInst($B36,C$7)</f>
        <v>日本製鉄</v>
      </c>
      <c r="D36" s="27" t="str" cm="1">
        <f t="array" ref="D36">_xll.SNT.StockInst($B36,D$7)</f>
        <v>東証</v>
      </c>
      <c r="E36" s="28" cm="1">
        <f t="array" ref="E36">_xll.SNT.StockInst($B36,E$7)</f>
        <v>3349</v>
      </c>
      <c r="F36" s="51">
        <f t="shared" si="0"/>
        <v>-43</v>
      </c>
      <c r="G36" s="30" t="str">
        <f>MID(_xll.SNT.StockInst($B36,G$7),12,5)</f>
        <v>15:00</v>
      </c>
      <c r="H36" s="40" cm="1">
        <f t="array" ref="H36">_xll.SNT.StockInst($B36,H$7)</f>
        <v>3376</v>
      </c>
      <c r="I36" s="32">
        <f>_xll.SNT.StockInst($B36,I$7)</f>
        <v>3391</v>
      </c>
      <c r="J36" s="32">
        <f>_xll.SNT.StockInst($B36,J$7)</f>
        <v>3344</v>
      </c>
      <c r="K36" s="32">
        <f>_xll.SNT.StockInst($B36,K$7)</f>
        <v>3392</v>
      </c>
      <c r="L36" s="31" cm="1">
        <f t="array" ref="L36">_xll.SNT.StockInst($B36,L$7)</f>
        <v>4724400</v>
      </c>
      <c r="M36" s="3"/>
      <c r="P36" s="3"/>
      <c r="Q36" s="3"/>
    </row>
    <row r="37" spans="2:17" ht="20.100000000000001" customHeight="1" x14ac:dyDescent="0.15">
      <c r="B37" s="45">
        <v>5713</v>
      </c>
      <c r="C37" s="26" t="str" cm="1">
        <f t="array" ref="C37">_xll.SNT.StockInst($B37,C$7)</f>
        <v>住友鉱</v>
      </c>
      <c r="D37" s="27" t="str" cm="1">
        <f t="array" ref="D37">_xll.SNT.StockInst($B37,D$7)</f>
        <v>東証</v>
      </c>
      <c r="E37" s="28" cm="1">
        <f t="array" ref="E37">_xll.SNT.StockInst($B37,E$7)</f>
        <v>5167</v>
      </c>
      <c r="F37" s="51">
        <f t="shared" si="0"/>
        <v>-67</v>
      </c>
      <c r="G37" s="30" t="str">
        <f>MID(_xll.SNT.StockInst($B37,G$7),12,5)</f>
        <v>15:00</v>
      </c>
      <c r="H37" s="40" cm="1">
        <f t="array" ref="H37">_xll.SNT.StockInst($B37,H$7)</f>
        <v>5260</v>
      </c>
      <c r="I37" s="32">
        <f>_xll.SNT.StockInst($B37,I$7)</f>
        <v>5303</v>
      </c>
      <c r="J37" s="32">
        <f>_xll.SNT.StockInst($B37,J$7)</f>
        <v>5142</v>
      </c>
      <c r="K37" s="32">
        <f>_xll.SNT.StockInst($B37,K$7)</f>
        <v>5234</v>
      </c>
      <c r="L37" s="31" cm="1">
        <f t="array" ref="L37">_xll.SNT.StockInst($B37,L$7)</f>
        <v>1486400</v>
      </c>
      <c r="M37" s="3"/>
      <c r="P37" s="3"/>
      <c r="Q37" s="3"/>
    </row>
    <row r="38" spans="2:17" ht="20.100000000000001" customHeight="1" x14ac:dyDescent="0.15">
      <c r="B38" s="45">
        <v>5802</v>
      </c>
      <c r="C38" s="26" t="str" cm="1">
        <f t="array" ref="C38">_xll.SNT.StockInst($B38,C$7)</f>
        <v>住友電</v>
      </c>
      <c r="D38" s="27" t="str" cm="1">
        <f t="array" ref="D38">_xll.SNT.StockInst($B38,D$7)</f>
        <v>東証</v>
      </c>
      <c r="E38" s="28" cm="1">
        <f t="array" ref="E38">_xll.SNT.StockInst($B38,E$7)</f>
        <v>2559</v>
      </c>
      <c r="F38" s="51">
        <f t="shared" si="0"/>
        <v>-56</v>
      </c>
      <c r="G38" s="30" t="str">
        <f>MID(_xll.SNT.StockInst($B38,G$7),12,5)</f>
        <v>15:00</v>
      </c>
      <c r="H38" s="40" cm="1">
        <f t="array" ref="H38">_xll.SNT.StockInst($B38,H$7)</f>
        <v>2627.5</v>
      </c>
      <c r="I38" s="32">
        <f>_xll.SNT.StockInst($B38,I$7)</f>
        <v>2677</v>
      </c>
      <c r="J38" s="32">
        <f>_xll.SNT.StockInst($B38,J$7)</f>
        <v>2547</v>
      </c>
      <c r="K38" s="32">
        <f>_xll.SNT.StockInst($B38,K$7)</f>
        <v>2615</v>
      </c>
      <c r="L38" s="31" cm="1">
        <f t="array" ref="L38">_xll.SNT.StockInst($B38,L$7)</f>
        <v>5510100</v>
      </c>
      <c r="M38" s="3"/>
      <c r="P38" s="3"/>
      <c r="Q38" s="3"/>
    </row>
    <row r="39" spans="2:17" ht="20.100000000000001" customHeight="1" x14ac:dyDescent="0.15">
      <c r="B39" s="45">
        <v>6098</v>
      </c>
      <c r="C39" s="26" t="str" cm="1">
        <f t="array" ref="C39">_xll.SNT.StockInst($B39,C$7)</f>
        <v>リクルート</v>
      </c>
      <c r="D39" s="27" t="str" cm="1">
        <f t="array" ref="D39">_xll.SNT.StockInst($B39,D$7)</f>
        <v>東証</v>
      </c>
      <c r="E39" s="28" cm="1">
        <f t="array" ref="E39">_xll.SNT.StockInst($B39,E$7)</f>
        <v>7764</v>
      </c>
      <c r="F39" s="51">
        <f t="shared" si="0"/>
        <v>-139</v>
      </c>
      <c r="G39" s="30" t="str">
        <f>MID(_xll.SNT.StockInst($B39,G$7),12,5)</f>
        <v>15:00</v>
      </c>
      <c r="H39" s="40" cm="1">
        <f t="array" ref="H39">_xll.SNT.StockInst($B39,H$7)</f>
        <v>7913</v>
      </c>
      <c r="I39" s="32">
        <f>_xll.SNT.StockInst($B39,I$7)</f>
        <v>7934</v>
      </c>
      <c r="J39" s="32">
        <f>_xll.SNT.StockInst($B39,J$7)</f>
        <v>7759</v>
      </c>
      <c r="K39" s="32">
        <f>_xll.SNT.StockInst($B39,K$7)</f>
        <v>7903</v>
      </c>
      <c r="L39" s="31" cm="1">
        <f t="array" ref="L39">_xll.SNT.StockInst($B39,L$7)</f>
        <v>2865100</v>
      </c>
      <c r="M39" s="3"/>
      <c r="P39" s="3"/>
      <c r="Q39" s="3"/>
    </row>
    <row r="40" spans="2:17" ht="20.100000000000001" customHeight="1" x14ac:dyDescent="0.15">
      <c r="B40" s="45">
        <v>6178</v>
      </c>
      <c r="C40" s="26" t="str" cm="1">
        <f t="array" ref="C40">_xll.SNT.StockInst($B40,C$7)</f>
        <v>日本郵政</v>
      </c>
      <c r="D40" s="27" t="str" cm="1">
        <f t="array" ref="D40">_xll.SNT.StockInst($B40,D$7)</f>
        <v>東証</v>
      </c>
      <c r="E40" s="28" cm="1">
        <f t="array" ref="E40">_xll.SNT.StockInst($B40,E$7)</f>
        <v>1450.5</v>
      </c>
      <c r="F40" s="51">
        <f t="shared" si="0"/>
        <v>-2.5</v>
      </c>
      <c r="G40" s="30" t="str">
        <f>MID(_xll.SNT.StockInst($B40,G$7),12,5)</f>
        <v>15:00</v>
      </c>
      <c r="H40" s="40" cm="1">
        <f t="array" ref="H40">_xll.SNT.StockInst($B40,H$7)</f>
        <v>1447</v>
      </c>
      <c r="I40" s="32">
        <f>_xll.SNT.StockInst($B40,I$7)</f>
        <v>1463</v>
      </c>
      <c r="J40" s="32">
        <f>_xll.SNT.StockInst($B40,J$7)</f>
        <v>1444.5</v>
      </c>
      <c r="K40" s="32">
        <f>_xll.SNT.StockInst($B40,K$7)</f>
        <v>1453</v>
      </c>
      <c r="L40" s="31" cm="1">
        <f t="array" ref="L40">_xll.SNT.StockInst($B40,L$7)</f>
        <v>8887400</v>
      </c>
      <c r="M40" s="3"/>
      <c r="P40" s="3"/>
      <c r="Q40" s="3"/>
    </row>
    <row r="41" spans="2:17" ht="20.100000000000001" customHeight="1" x14ac:dyDescent="0.15">
      <c r="B41" s="45">
        <v>6273</v>
      </c>
      <c r="C41" s="26" t="str" cm="1">
        <f t="array" ref="C41">_xll.SNT.StockInst($B41,C$7)</f>
        <v>ＳＭＣ</v>
      </c>
      <c r="D41" s="27" t="str" cm="1">
        <f t="array" ref="D41">_xll.SNT.StockInst($B41,D$7)</f>
        <v>東証</v>
      </c>
      <c r="E41" s="28" cm="1">
        <f t="array" ref="E41">_xll.SNT.StockInst($B41,E$7)</f>
        <v>78970</v>
      </c>
      <c r="F41" s="51">
        <f t="shared" si="0"/>
        <v>-1480</v>
      </c>
      <c r="G41" s="30" t="str">
        <f>MID(_xll.SNT.StockInst($B41,G$7),12,5)</f>
        <v>15:00</v>
      </c>
      <c r="H41" s="40" cm="1">
        <f t="array" ref="H41">_xll.SNT.StockInst($B41,H$7)</f>
        <v>79650</v>
      </c>
      <c r="I41" s="32">
        <f>_xll.SNT.StockInst($B41,I$7)</f>
        <v>80100</v>
      </c>
      <c r="J41" s="32">
        <f>_xll.SNT.StockInst($B41,J$7)</f>
        <v>78530</v>
      </c>
      <c r="K41" s="32">
        <f>_xll.SNT.StockInst($B41,K$7)</f>
        <v>80450</v>
      </c>
      <c r="L41" s="31" cm="1">
        <f t="array" ref="L41">_xll.SNT.StockInst($B41,L$7)</f>
        <v>231700</v>
      </c>
      <c r="M41" s="3"/>
      <c r="P41" s="3"/>
      <c r="Q41" s="3"/>
    </row>
    <row r="42" spans="2:17" ht="20.100000000000001" customHeight="1" x14ac:dyDescent="0.15">
      <c r="B42" s="45">
        <v>6301</v>
      </c>
      <c r="C42" s="26" t="str" cm="1">
        <f t="array" ref="C42">_xll.SNT.StockInst($B42,C$7)</f>
        <v>コマツ</v>
      </c>
      <c r="D42" s="27" t="str" cm="1">
        <f t="array" ref="D42">_xll.SNT.StockInst($B42,D$7)</f>
        <v>東証</v>
      </c>
      <c r="E42" s="28" cm="1">
        <f t="array" ref="E42">_xll.SNT.StockInst($B42,E$7)</f>
        <v>4535</v>
      </c>
      <c r="F42" s="51">
        <f t="shared" si="0"/>
        <v>-83</v>
      </c>
      <c r="G42" s="30" t="str">
        <f>MID(_xll.SNT.StockInst($B42,G$7),12,5)</f>
        <v>15:00</v>
      </c>
      <c r="H42" s="40" cm="1">
        <f t="array" ref="H42">_xll.SNT.StockInst($B42,H$7)</f>
        <v>4621</v>
      </c>
      <c r="I42" s="32">
        <f>_xll.SNT.StockInst($B42,I$7)</f>
        <v>4647</v>
      </c>
      <c r="J42" s="32">
        <f>_xll.SNT.StockInst($B42,J$7)</f>
        <v>4528</v>
      </c>
      <c r="K42" s="32">
        <f>_xll.SNT.StockInst($B42,K$7)</f>
        <v>4618</v>
      </c>
      <c r="L42" s="31" cm="1">
        <f t="array" ref="L42">_xll.SNT.StockInst($B42,L$7)</f>
        <v>2837400</v>
      </c>
      <c r="M42" s="3"/>
      <c r="P42" s="3"/>
      <c r="Q42" s="3"/>
    </row>
    <row r="43" spans="2:17" ht="20.100000000000001" customHeight="1" x14ac:dyDescent="0.15">
      <c r="B43" s="45">
        <v>6326</v>
      </c>
      <c r="C43" s="26" t="str" cm="1">
        <f t="array" ref="C43">_xll.SNT.StockInst($B43,C$7)</f>
        <v>クボタ</v>
      </c>
      <c r="D43" s="27" t="str" cm="1">
        <f t="array" ref="D43">_xll.SNT.StockInst($B43,D$7)</f>
        <v>東証</v>
      </c>
      <c r="E43" s="28" cm="1">
        <f t="array" ref="E43">_xll.SNT.StockInst($B43,E$7)</f>
        <v>2209.5</v>
      </c>
      <c r="F43" s="51">
        <f t="shared" si="0"/>
        <v>-56.5</v>
      </c>
      <c r="G43" s="30" t="str">
        <f>MID(_xll.SNT.StockInst($B43,G$7),12,5)</f>
        <v>15:00</v>
      </c>
      <c r="H43" s="40" cm="1">
        <f t="array" ref="H43">_xll.SNT.StockInst($B43,H$7)</f>
        <v>2249.5</v>
      </c>
      <c r="I43" s="32">
        <f>_xll.SNT.StockInst($B43,I$7)</f>
        <v>2254.5</v>
      </c>
      <c r="J43" s="32">
        <f>_xll.SNT.StockInst($B43,J$7)</f>
        <v>2209.5</v>
      </c>
      <c r="K43" s="32">
        <f>_xll.SNT.StockInst($B43,K$7)</f>
        <v>2266</v>
      </c>
      <c r="L43" s="31" cm="1">
        <f t="array" ref="L43">_xll.SNT.StockInst($B43,L$7)</f>
        <v>3548100</v>
      </c>
      <c r="M43" s="3"/>
      <c r="P43" s="3"/>
      <c r="Q43" s="3"/>
    </row>
    <row r="44" spans="2:17" ht="20.100000000000001" customHeight="1" x14ac:dyDescent="0.15">
      <c r="B44" s="45">
        <v>6367</v>
      </c>
      <c r="C44" s="26" t="str" cm="1">
        <f t="array" ref="C44">_xll.SNT.StockInst($B44,C$7)</f>
        <v>ダイキン</v>
      </c>
      <c r="D44" s="27" t="str" cm="1">
        <f t="array" ref="D44">_xll.SNT.StockInst($B44,D$7)</f>
        <v>東証</v>
      </c>
      <c r="E44" s="28" cm="1">
        <f t="array" ref="E44">_xll.SNT.StockInst($B44,E$7)</f>
        <v>22945</v>
      </c>
      <c r="F44" s="51">
        <f t="shared" si="0"/>
        <v>-530</v>
      </c>
      <c r="G44" s="30" t="str">
        <f>MID(_xll.SNT.StockInst($B44,G$7),12,5)</f>
        <v>15:00</v>
      </c>
      <c r="H44" s="40" cm="1">
        <f t="array" ref="H44">_xll.SNT.StockInst($B44,H$7)</f>
        <v>23360</v>
      </c>
      <c r="I44" s="32">
        <f>_xll.SNT.StockInst($B44,I$7)</f>
        <v>23375</v>
      </c>
      <c r="J44" s="32">
        <f>_xll.SNT.StockInst($B44,J$7)</f>
        <v>22860</v>
      </c>
      <c r="K44" s="32">
        <f>_xll.SNT.StockInst($B44,K$7)</f>
        <v>23475</v>
      </c>
      <c r="L44" s="31" cm="1">
        <f t="array" ref="L44">_xll.SNT.StockInst($B44,L$7)</f>
        <v>1433700</v>
      </c>
      <c r="M44" s="3"/>
      <c r="P44" s="3"/>
      <c r="Q44" s="3"/>
    </row>
    <row r="45" spans="2:17" ht="20.100000000000001" customHeight="1" x14ac:dyDescent="0.15">
      <c r="B45" s="45">
        <v>6501</v>
      </c>
      <c r="C45" s="26" t="str" cm="1">
        <f t="array" ref="C45">_xll.SNT.StockInst($B45,C$7)</f>
        <v>日立</v>
      </c>
      <c r="D45" s="27" t="str" cm="1">
        <f t="array" ref="D45">_xll.SNT.StockInst($B45,D$7)</f>
        <v>東証</v>
      </c>
      <c r="E45" s="28" cm="1">
        <f t="array" ref="E45">_xll.SNT.StockInst($B45,E$7)</f>
        <v>15855</v>
      </c>
      <c r="F45" s="51">
        <f t="shared" si="0"/>
        <v>-90</v>
      </c>
      <c r="G45" s="30" t="str">
        <f>MID(_xll.SNT.StockInst($B45,G$7),12,5)</f>
        <v>15:00</v>
      </c>
      <c r="H45" s="40" cm="1">
        <f t="array" ref="H45">_xll.SNT.StockInst($B45,H$7)</f>
        <v>15955</v>
      </c>
      <c r="I45" s="32">
        <f>_xll.SNT.StockInst($B45,I$7)</f>
        <v>16200</v>
      </c>
      <c r="J45" s="32">
        <f>_xll.SNT.StockInst($B45,J$7)</f>
        <v>15795</v>
      </c>
      <c r="K45" s="32">
        <f>_xll.SNT.StockInst($B45,K$7)</f>
        <v>15945</v>
      </c>
      <c r="L45" s="31" cm="1">
        <f t="array" ref="L45">_xll.SNT.StockInst($B45,L$7)</f>
        <v>3245700</v>
      </c>
      <c r="M45" s="3"/>
      <c r="P45" s="3"/>
      <c r="Q45" s="3"/>
    </row>
    <row r="46" spans="2:17" ht="20.100000000000001" customHeight="1" x14ac:dyDescent="0.15">
      <c r="B46" s="45">
        <v>6502</v>
      </c>
      <c r="C46" s="26" t="str" cm="1">
        <f t="array" ref="C46">_xll.SNT.StockInst($B46,C$7)</f>
        <v>=SNT.StockInst($B46,C$7) =&gt; 銘柄コードが存在しません</v>
      </c>
      <c r="D46" s="27" t="str" cm="1">
        <f t="array" ref="D46">_xll.SNT.StockInst($B46,D$7)</f>
        <v>=SNT.StockInst($B46,D$7) =&gt; 銘柄コードが存在しません</v>
      </c>
      <c r="E46" s="28" t="str" cm="1">
        <f t="array" ref="E46">_xll.SNT.StockInst($B46,E$7)</f>
        <v>=SNT.StockInst($B46,E$7) =&gt; 銘柄コードが存在しません</v>
      </c>
      <c r="F46" s="51" t="e">
        <f t="shared" si="0"/>
        <v>#VALUE!</v>
      </c>
      <c r="G46" s="30" t="str">
        <f>MID(_xll.SNT.StockInst($B46,G$7),12,5)</f>
        <v>ockIn</v>
      </c>
      <c r="H46" s="40" t="str" cm="1">
        <f t="array" ref="H46">_xll.SNT.StockInst($B46,H$7)</f>
        <v>=SNT.StockInst($B46,H$7) =&gt; 銘柄コードが存在しません</v>
      </c>
      <c r="I46" s="32" t="str">
        <f>_xll.SNT.StockInst($B46,I$7)</f>
        <v>=SNT.StockInst($B46,I$7) =&gt; 銘柄コードが存在しません</v>
      </c>
      <c r="J46" s="32" t="str">
        <f>_xll.SNT.StockInst($B46,J$7)</f>
        <v>=SNT.StockInst($B46,J$7) =&gt; 銘柄コードが存在しません</v>
      </c>
      <c r="K46" s="32" t="str">
        <f>_xll.SNT.StockInst($B46,K$7)</f>
        <v>=SNT.StockInst($B46,K$7) =&gt; 銘柄コードが存在しません</v>
      </c>
      <c r="L46" s="31" t="str" cm="1">
        <f t="array" ref="L46">_xll.SNT.StockInst($B46,L$7)</f>
        <v>=SNT.StockInst($B46,L$7) =&gt; 銘柄コードが存在しません</v>
      </c>
      <c r="M46" s="3"/>
      <c r="P46" s="3"/>
      <c r="Q46" s="3"/>
    </row>
    <row r="47" spans="2:17" ht="20.100000000000001" customHeight="1" x14ac:dyDescent="0.15">
      <c r="B47" s="45">
        <v>6503</v>
      </c>
      <c r="C47" s="26" t="str" cm="1">
        <f t="array" ref="C47">_xll.SNT.StockInst($B47,C$7)</f>
        <v>三菱電</v>
      </c>
      <c r="D47" s="27" t="str" cm="1">
        <f t="array" ref="D47">_xll.SNT.StockInst($B47,D$7)</f>
        <v>東証</v>
      </c>
      <c r="E47" s="28" cm="1">
        <f t="array" ref="E47">_xll.SNT.StockInst($B47,E$7)</f>
        <v>2698.5</v>
      </c>
      <c r="F47" s="51">
        <f t="shared" si="0"/>
        <v>-128.5</v>
      </c>
      <c r="G47" s="30" t="str">
        <f>MID(_xll.SNT.StockInst($B47,G$7),12,5)</f>
        <v>15:00</v>
      </c>
      <c r="H47" s="40" cm="1">
        <f t="array" ref="H47">_xll.SNT.StockInst($B47,H$7)</f>
        <v>2816</v>
      </c>
      <c r="I47" s="32">
        <f>_xll.SNT.StockInst($B47,I$7)</f>
        <v>2847</v>
      </c>
      <c r="J47" s="32">
        <f>_xll.SNT.StockInst($B47,J$7)</f>
        <v>2564</v>
      </c>
      <c r="K47" s="32">
        <f>_xll.SNT.StockInst($B47,K$7)</f>
        <v>2827</v>
      </c>
      <c r="L47" s="31" cm="1">
        <f t="array" ref="L47">_xll.SNT.StockInst($B47,L$7)</f>
        <v>21669000</v>
      </c>
      <c r="M47" s="3"/>
      <c r="P47" s="3"/>
      <c r="Q47" s="3"/>
    </row>
    <row r="48" spans="2:17" ht="20.100000000000001" customHeight="1" x14ac:dyDescent="0.15">
      <c r="B48" s="45">
        <v>6594</v>
      </c>
      <c r="C48" s="26" t="str" cm="1">
        <f t="array" ref="C48">_xll.SNT.StockInst($B48,C$7)</f>
        <v>ニデック</v>
      </c>
      <c r="D48" s="27" t="str" cm="1">
        <f t="array" ref="D48">_xll.SNT.StockInst($B48,D$7)</f>
        <v>東証</v>
      </c>
      <c r="E48" s="28" cm="1">
        <f t="array" ref="E48">_xll.SNT.StockInst($B48,E$7)</f>
        <v>7840</v>
      </c>
      <c r="F48" s="51">
        <f t="shared" si="0"/>
        <v>-151</v>
      </c>
      <c r="G48" s="30" t="str">
        <f>MID(_xll.SNT.StockInst($B48,G$7),12,5)</f>
        <v>15:00</v>
      </c>
      <c r="H48" s="40" cm="1">
        <f t="array" ref="H48">_xll.SNT.StockInst($B48,H$7)</f>
        <v>7953</v>
      </c>
      <c r="I48" s="32">
        <f>_xll.SNT.StockInst($B48,I$7)</f>
        <v>8015</v>
      </c>
      <c r="J48" s="32">
        <f>_xll.SNT.StockInst($B48,J$7)</f>
        <v>7823</v>
      </c>
      <c r="K48" s="32">
        <f>_xll.SNT.StockInst($B48,K$7)</f>
        <v>7991</v>
      </c>
      <c r="L48" s="31" cm="1">
        <f t="array" ref="L48">_xll.SNT.StockInst($B48,L$7)</f>
        <v>3240400</v>
      </c>
      <c r="M48" s="3"/>
      <c r="P48" s="3"/>
      <c r="Q48" s="3"/>
    </row>
    <row r="49" spans="2:17" ht="20.100000000000001" customHeight="1" x14ac:dyDescent="0.15">
      <c r="B49" s="45">
        <v>6645</v>
      </c>
      <c r="C49" s="26" t="str" cm="1">
        <f t="array" ref="C49">_xll.SNT.StockInst($B49,C$7)</f>
        <v>オムロン</v>
      </c>
      <c r="D49" s="27" t="str" cm="1">
        <f t="array" ref="D49">_xll.SNT.StockInst($B49,D$7)</f>
        <v>東証</v>
      </c>
      <c r="E49" s="28" cm="1">
        <f t="array" ref="E49">_xll.SNT.StockInst($B49,E$7)</f>
        <v>5250</v>
      </c>
      <c r="F49" s="51">
        <f t="shared" si="0"/>
        <v>-150</v>
      </c>
      <c r="G49" s="30" t="str">
        <f>MID(_xll.SNT.StockInst($B49,G$7),12,5)</f>
        <v>15:00</v>
      </c>
      <c r="H49" s="40" cm="1">
        <f t="array" ref="H49">_xll.SNT.StockInst($B49,H$7)</f>
        <v>5424</v>
      </c>
      <c r="I49" s="32">
        <f>_xll.SNT.StockInst($B49,I$7)</f>
        <v>5427</v>
      </c>
      <c r="J49" s="32">
        <f>_xll.SNT.StockInst($B49,J$7)</f>
        <v>5250</v>
      </c>
      <c r="K49" s="32">
        <f>_xll.SNT.StockInst($B49,K$7)</f>
        <v>5400</v>
      </c>
      <c r="L49" s="31" cm="1">
        <f t="array" ref="L49">_xll.SNT.StockInst($B49,L$7)</f>
        <v>928100</v>
      </c>
      <c r="M49" s="3"/>
      <c r="P49" s="3"/>
      <c r="Q49" s="3"/>
    </row>
    <row r="50" spans="2:17" ht="20.100000000000001" customHeight="1" x14ac:dyDescent="0.15">
      <c r="B50" s="45">
        <v>6702</v>
      </c>
      <c r="C50" s="26" t="str" cm="1">
        <f t="array" ref="C50">_xll.SNT.StockInst($B50,C$7)</f>
        <v>富士通</v>
      </c>
      <c r="D50" s="27" t="str" cm="1">
        <f t="array" ref="D50">_xll.SNT.StockInst($B50,D$7)</f>
        <v>東証</v>
      </c>
      <c r="E50" s="28" cm="1">
        <f t="array" ref="E50">_xll.SNT.StockInst($B50,E$7)</f>
        <v>2250.5</v>
      </c>
      <c r="F50" s="51">
        <f t="shared" si="0"/>
        <v>-31</v>
      </c>
      <c r="G50" s="30" t="str">
        <f>MID(_xll.SNT.StockInst($B50,G$7),12,5)</f>
        <v>15:00</v>
      </c>
      <c r="H50" s="40" cm="1">
        <f t="array" ref="H50">_xll.SNT.StockInst($B50,H$7)</f>
        <v>2267.5</v>
      </c>
      <c r="I50" s="32">
        <f>_xll.SNT.StockInst($B50,I$7)</f>
        <v>2283</v>
      </c>
      <c r="J50" s="32">
        <f>_xll.SNT.StockInst($B50,J$7)</f>
        <v>2248.5</v>
      </c>
      <c r="K50" s="32">
        <f>_xll.SNT.StockInst($B50,K$7)</f>
        <v>2281.5</v>
      </c>
      <c r="L50" s="31" cm="1">
        <f t="array" ref="L50">_xll.SNT.StockInst($B50,L$7)</f>
        <v>5158400</v>
      </c>
      <c r="M50" s="3"/>
      <c r="P50" s="3"/>
      <c r="Q50" s="3"/>
    </row>
    <row r="51" spans="2:17" ht="20.100000000000001" customHeight="1" x14ac:dyDescent="0.15">
      <c r="B51" s="45">
        <v>6723</v>
      </c>
      <c r="C51" s="26" t="str" cm="1">
        <f t="array" ref="C51">_xll.SNT.StockInst($B51,C$7)</f>
        <v>ルネサス</v>
      </c>
      <c r="D51" s="27" t="str" cm="1">
        <f t="array" ref="D51">_xll.SNT.StockInst($B51,D$7)</f>
        <v>東証</v>
      </c>
      <c r="E51" s="28" cm="1">
        <f t="array" ref="E51">_xll.SNT.StockInst($B51,E$7)</f>
        <v>2932</v>
      </c>
      <c r="F51" s="51">
        <f t="shared" si="0"/>
        <v>-38</v>
      </c>
      <c r="G51" s="30" t="str">
        <f>MID(_xll.SNT.StockInst($B51,G$7),12,5)</f>
        <v>15:00</v>
      </c>
      <c r="H51" s="40" cm="1">
        <f t="array" ref="H51">_xll.SNT.StockInst($B51,H$7)</f>
        <v>3018</v>
      </c>
      <c r="I51" s="32">
        <f>_xll.SNT.StockInst($B51,I$7)</f>
        <v>3057</v>
      </c>
      <c r="J51" s="32">
        <f>_xll.SNT.StockInst($B51,J$7)</f>
        <v>2928.5</v>
      </c>
      <c r="K51" s="32">
        <f>_xll.SNT.StockInst($B51,K$7)</f>
        <v>2970</v>
      </c>
      <c r="L51" s="31" cm="1">
        <f t="array" ref="L51">_xll.SNT.StockInst($B51,L$7)</f>
        <v>14431800</v>
      </c>
      <c r="M51" s="3"/>
      <c r="P51" s="3"/>
      <c r="Q51" s="3"/>
    </row>
    <row r="52" spans="2:17" ht="20.100000000000001" customHeight="1" x14ac:dyDescent="0.15">
      <c r="B52" s="45">
        <v>6752</v>
      </c>
      <c r="C52" s="26" t="str" cm="1">
        <f t="array" ref="C52">_xll.SNT.StockInst($B52,C$7)</f>
        <v>パナＨＤ</v>
      </c>
      <c r="D52" s="27" t="str" cm="1">
        <f t="array" ref="D52">_xll.SNT.StockInst($B52,D$7)</f>
        <v>東証</v>
      </c>
      <c r="E52" s="28" cm="1">
        <f t="array" ref="E52">_xll.SNT.StockInst($B52,E$7)</f>
        <v>1341.5</v>
      </c>
      <c r="F52" s="51">
        <f t="shared" si="0"/>
        <v>-15.5</v>
      </c>
      <c r="G52" s="30" t="str">
        <f>MID(_xll.SNT.StockInst($B52,G$7),12,5)</f>
        <v>15:00</v>
      </c>
      <c r="H52" s="40" cm="1">
        <f t="array" ref="H52">_xll.SNT.StockInst($B52,H$7)</f>
        <v>1360</v>
      </c>
      <c r="I52" s="32">
        <f>_xll.SNT.StockInst($B52,I$7)</f>
        <v>1363.5</v>
      </c>
      <c r="J52" s="32">
        <f>_xll.SNT.StockInst($B52,J$7)</f>
        <v>1334</v>
      </c>
      <c r="K52" s="32">
        <f>_xll.SNT.StockInst($B52,K$7)</f>
        <v>1357</v>
      </c>
      <c r="L52" s="31" cm="1">
        <f t="array" ref="L52">_xll.SNT.StockInst($B52,L$7)</f>
        <v>7111000</v>
      </c>
      <c r="M52" s="3"/>
      <c r="P52" s="3"/>
      <c r="Q52" s="3"/>
    </row>
    <row r="53" spans="2:17" ht="20.100000000000001" customHeight="1" x14ac:dyDescent="0.15">
      <c r="B53" s="45">
        <v>6758</v>
      </c>
      <c r="C53" s="26" t="str" cm="1">
        <f t="array" ref="C53">_xll.SNT.StockInst($B53,C$7)</f>
        <v>ソニーＧ</v>
      </c>
      <c r="D53" s="27" t="str" cm="1">
        <f t="array" ref="D53">_xll.SNT.StockInst($B53,D$7)</f>
        <v>東証</v>
      </c>
      <c r="E53" s="28" cm="1">
        <f t="array" ref="E53">_xll.SNT.StockInst($B53,E$7)</f>
        <v>12495</v>
      </c>
      <c r="F53" s="51">
        <f t="shared" si="0"/>
        <v>-85</v>
      </c>
      <c r="G53" s="30" t="str">
        <f>MID(_xll.SNT.StockInst($B53,G$7),12,5)</f>
        <v>15:00</v>
      </c>
      <c r="H53" s="40" cm="1">
        <f t="array" ref="H53">_xll.SNT.StockInst($B53,H$7)</f>
        <v>12535</v>
      </c>
      <c r="I53" s="32">
        <f>_xll.SNT.StockInst($B53,I$7)</f>
        <v>12650</v>
      </c>
      <c r="J53" s="32">
        <f>_xll.SNT.StockInst($B53,J$7)</f>
        <v>12445</v>
      </c>
      <c r="K53" s="32">
        <f>_xll.SNT.StockInst($B53,K$7)</f>
        <v>12580</v>
      </c>
      <c r="L53" s="31" cm="1">
        <f t="array" ref="L53">_xll.SNT.StockInst($B53,L$7)</f>
        <v>2641000</v>
      </c>
      <c r="M53" s="3"/>
      <c r="P53" s="3"/>
      <c r="Q53" s="3"/>
    </row>
    <row r="54" spans="2:17" ht="20.100000000000001" customHeight="1" x14ac:dyDescent="0.15">
      <c r="B54" s="45">
        <v>6861</v>
      </c>
      <c r="C54" s="26" t="str" cm="1">
        <f t="array" ref="C54">_xll.SNT.StockInst($B54,C$7)</f>
        <v>キーエンス</v>
      </c>
      <c r="D54" s="27" t="str" cm="1">
        <f t="array" ref="D54">_xll.SNT.StockInst($B54,D$7)</f>
        <v>東証</v>
      </c>
      <c r="E54" s="28" cm="1">
        <f t="array" ref="E54">_xll.SNT.StockInst($B54,E$7)</f>
        <v>70010</v>
      </c>
      <c r="F54" s="51">
        <f t="shared" si="0"/>
        <v>-370</v>
      </c>
      <c r="G54" s="30" t="str">
        <f>MID(_xll.SNT.StockInst($B54,G$7),12,5)</f>
        <v>15:00</v>
      </c>
      <c r="H54" s="40" cm="1">
        <f t="array" ref="H54">_xll.SNT.StockInst($B54,H$7)</f>
        <v>69900</v>
      </c>
      <c r="I54" s="32">
        <f>_xll.SNT.StockInst($B54,I$7)</f>
        <v>70620</v>
      </c>
      <c r="J54" s="32">
        <f>_xll.SNT.StockInst($B54,J$7)</f>
        <v>69770</v>
      </c>
      <c r="K54" s="32">
        <f>_xll.SNT.StockInst($B54,K$7)</f>
        <v>70380</v>
      </c>
      <c r="L54" s="31" cm="1">
        <f t="array" ref="L54">_xll.SNT.StockInst($B54,L$7)</f>
        <v>277800</v>
      </c>
      <c r="M54" s="3"/>
      <c r="P54" s="3"/>
      <c r="Q54" s="3"/>
    </row>
    <row r="55" spans="2:17" ht="20.100000000000001" customHeight="1" x14ac:dyDescent="0.15">
      <c r="B55" s="45">
        <v>6869</v>
      </c>
      <c r="C55" s="26" t="str" cm="1">
        <f t="array" ref="C55">_xll.SNT.StockInst($B55,C$7)</f>
        <v>シスメックス</v>
      </c>
      <c r="D55" s="27" t="str" cm="1">
        <f t="array" ref="D55">_xll.SNT.StockInst($B55,D$7)</f>
        <v>東証</v>
      </c>
      <c r="E55" s="28" cm="1">
        <f t="array" ref="E55">_xll.SNT.StockInst($B55,E$7)</f>
        <v>2601.5</v>
      </c>
      <c r="F55" s="51">
        <f t="shared" si="0"/>
        <v>-64.5</v>
      </c>
      <c r="G55" s="30" t="str">
        <f>MID(_xll.SNT.StockInst($B55,G$7),12,5)</f>
        <v>15:00</v>
      </c>
      <c r="H55" s="40" cm="1">
        <f t="array" ref="H55">_xll.SNT.StockInst($B55,H$7)</f>
        <v>2632</v>
      </c>
      <c r="I55" s="32">
        <f>_xll.SNT.StockInst($B55,I$7)</f>
        <v>2659.5</v>
      </c>
      <c r="J55" s="32">
        <f>_xll.SNT.StockInst($B55,J$7)</f>
        <v>2598.5</v>
      </c>
      <c r="K55" s="32">
        <f>_xll.SNT.StockInst($B55,K$7)</f>
        <v>2666</v>
      </c>
      <c r="L55" s="31" cm="1">
        <f t="array" ref="L55">_xll.SNT.StockInst($B55,L$7)</f>
        <v>1194900</v>
      </c>
      <c r="M55" s="3"/>
      <c r="P55" s="3"/>
      <c r="Q55" s="3"/>
    </row>
    <row r="56" spans="2:17" ht="20.100000000000001" customHeight="1" x14ac:dyDescent="0.15">
      <c r="B56" s="45">
        <v>6902</v>
      </c>
      <c r="C56" s="26" t="str" cm="1">
        <f t="array" ref="C56">_xll.SNT.StockInst($B56,C$7)</f>
        <v>デンソー</v>
      </c>
      <c r="D56" s="27" t="str" cm="1">
        <f t="array" ref="D56">_xll.SNT.StockInst($B56,D$7)</f>
        <v>東証</v>
      </c>
      <c r="E56" s="28" cm="1">
        <f t="array" ref="E56">_xll.SNT.StockInst($B56,E$7)</f>
        <v>2546.5</v>
      </c>
      <c r="F56" s="51">
        <f t="shared" si="0"/>
        <v>15</v>
      </c>
      <c r="G56" s="30" t="str">
        <f>MID(_xll.SNT.StockInst($B56,G$7),12,5)</f>
        <v>15:00</v>
      </c>
      <c r="H56" s="40" cm="1">
        <f t="array" ref="H56">_xll.SNT.StockInst($B56,H$7)</f>
        <v>2525</v>
      </c>
      <c r="I56" s="32">
        <f>_xll.SNT.StockInst($B56,I$7)</f>
        <v>2571.5</v>
      </c>
      <c r="J56" s="32">
        <f>_xll.SNT.StockInst($B56,J$7)</f>
        <v>2520.5</v>
      </c>
      <c r="K56" s="32">
        <f>_xll.SNT.StockInst($B56,K$7)</f>
        <v>2531.5</v>
      </c>
      <c r="L56" s="31" cm="1">
        <f t="array" ref="L56">_xll.SNT.StockInst($B56,L$7)</f>
        <v>5291300</v>
      </c>
      <c r="M56" s="3"/>
      <c r="P56" s="3"/>
      <c r="Q56" s="3"/>
    </row>
    <row r="57" spans="2:17" ht="20.100000000000001" customHeight="1" x14ac:dyDescent="0.15">
      <c r="B57" s="45">
        <v>6920</v>
      </c>
      <c r="C57" s="26" t="str" cm="1">
        <f t="array" ref="C57">_xll.SNT.StockInst($B57,C$7)</f>
        <v>レーザーテク</v>
      </c>
      <c r="D57" s="27" t="str" cm="1">
        <f t="array" ref="D57">_xll.SNT.StockInst($B57,D$7)</f>
        <v>東証</v>
      </c>
      <c r="E57" s="28" cm="1">
        <f t="array" ref="E57">_xll.SNT.StockInst($B57,E$7)</f>
        <v>41700</v>
      </c>
      <c r="F57" s="51">
        <f t="shared" si="0"/>
        <v>-520</v>
      </c>
      <c r="G57" s="30" t="str">
        <f>MID(_xll.SNT.StockInst($B57,G$7),12,5)</f>
        <v>15:00</v>
      </c>
      <c r="H57" s="40" cm="1">
        <f t="array" ref="H57">_xll.SNT.StockInst($B57,H$7)</f>
        <v>42600</v>
      </c>
      <c r="I57" s="32">
        <f>_xll.SNT.StockInst($B57,I$7)</f>
        <v>42950</v>
      </c>
      <c r="J57" s="32">
        <f>_xll.SNT.StockInst($B57,J$7)</f>
        <v>41660</v>
      </c>
      <c r="K57" s="32">
        <f>_xll.SNT.StockInst($B57,K$7)</f>
        <v>42220</v>
      </c>
      <c r="L57" s="31" cm="1">
        <f t="array" ref="L57">_xll.SNT.StockInst($B57,L$7)</f>
        <v>4824200</v>
      </c>
      <c r="M57" s="3"/>
      <c r="P57" s="3"/>
      <c r="Q57" s="3"/>
    </row>
    <row r="58" spans="2:17" ht="20.100000000000001" customHeight="1" x14ac:dyDescent="0.15">
      <c r="B58" s="45">
        <v>6954</v>
      </c>
      <c r="C58" s="26" t="str" cm="1">
        <f t="array" ref="C58">_xll.SNT.StockInst($B58,C$7)</f>
        <v>ファナック</v>
      </c>
      <c r="D58" s="27" t="str" cm="1">
        <f t="array" ref="D58">_xll.SNT.StockInst($B58,D$7)</f>
        <v>東証</v>
      </c>
      <c r="E58" s="28" cm="1">
        <f t="array" ref="E58">_xll.SNT.StockInst($B58,E$7)</f>
        <v>4516</v>
      </c>
      <c r="F58" s="51">
        <f t="shared" si="0"/>
        <v>-49</v>
      </c>
      <c r="G58" s="30" t="str">
        <f>MID(_xll.SNT.StockInst($B58,G$7),12,5)</f>
        <v>15:00</v>
      </c>
      <c r="H58" s="40" cm="1">
        <f t="array" ref="H58">_xll.SNT.StockInst($B58,H$7)</f>
        <v>4530</v>
      </c>
      <c r="I58" s="32">
        <f>_xll.SNT.StockInst($B58,I$7)</f>
        <v>4574</v>
      </c>
      <c r="J58" s="32">
        <f>_xll.SNT.StockInst($B58,J$7)</f>
        <v>4510</v>
      </c>
      <c r="K58" s="32">
        <f>_xll.SNT.StockInst($B58,K$7)</f>
        <v>4565</v>
      </c>
      <c r="L58" s="31" cm="1">
        <f t="array" ref="L58">_xll.SNT.StockInst($B58,L$7)</f>
        <v>2477500</v>
      </c>
      <c r="M58" s="3"/>
      <c r="P58" s="3"/>
      <c r="Q58" s="3"/>
    </row>
    <row r="59" spans="2:17" ht="20.100000000000001" customHeight="1" x14ac:dyDescent="0.15">
      <c r="B59" s="45">
        <v>6971</v>
      </c>
      <c r="C59" s="26" t="str" cm="1">
        <f t="array" ref="C59">_xll.SNT.StockInst($B59,C$7)</f>
        <v>京セラ</v>
      </c>
      <c r="D59" s="27" t="str" cm="1">
        <f t="array" ref="D59">_xll.SNT.StockInst($B59,D$7)</f>
        <v>東証</v>
      </c>
      <c r="E59" s="28" cm="1">
        <f t="array" ref="E59">_xll.SNT.StockInst($B59,E$7)</f>
        <v>1790.5</v>
      </c>
      <c r="F59" s="51">
        <f t="shared" si="0"/>
        <v>-40.5</v>
      </c>
      <c r="G59" s="30" t="str">
        <f>MID(_xll.SNT.StockInst($B59,G$7),12,5)</f>
        <v>15:00</v>
      </c>
      <c r="H59" s="40" cm="1">
        <f t="array" ref="H59">_xll.SNT.StockInst($B59,H$7)</f>
        <v>1818</v>
      </c>
      <c r="I59" s="32">
        <f>_xll.SNT.StockInst($B59,I$7)</f>
        <v>1820</v>
      </c>
      <c r="J59" s="32">
        <f>_xll.SNT.StockInst($B59,J$7)</f>
        <v>1790</v>
      </c>
      <c r="K59" s="32">
        <f>_xll.SNT.StockInst($B59,K$7)</f>
        <v>1831</v>
      </c>
      <c r="L59" s="31" cm="1">
        <f t="array" ref="L59">_xll.SNT.StockInst($B59,L$7)</f>
        <v>4937600</v>
      </c>
      <c r="M59" s="3"/>
      <c r="P59" s="3"/>
      <c r="Q59" s="3"/>
    </row>
    <row r="60" spans="2:17" ht="20.100000000000001" customHeight="1" x14ac:dyDescent="0.15">
      <c r="B60" s="45">
        <v>6981</v>
      </c>
      <c r="C60" s="26" t="str" cm="1">
        <f t="array" ref="C60">_xll.SNT.StockInst($B60,C$7)</f>
        <v>村田製</v>
      </c>
      <c r="D60" s="27" t="str" cm="1">
        <f t="array" ref="D60">_xll.SNT.StockInst($B60,D$7)</f>
        <v>東証</v>
      </c>
      <c r="E60" s="28" cm="1">
        <f t="array" ref="E60">_xll.SNT.StockInst($B60,E$7)</f>
        <v>2945</v>
      </c>
      <c r="F60" s="51">
        <f t="shared" si="0"/>
        <v>-35.5</v>
      </c>
      <c r="G60" s="30" t="str">
        <f>MID(_xll.SNT.StockInst($B60,G$7),12,5)</f>
        <v>15:00</v>
      </c>
      <c r="H60" s="40" cm="1">
        <f t="array" ref="H60">_xll.SNT.StockInst($B60,H$7)</f>
        <v>2963</v>
      </c>
      <c r="I60" s="32">
        <f>_xll.SNT.StockInst($B60,I$7)</f>
        <v>2997</v>
      </c>
      <c r="J60" s="32">
        <f>_xll.SNT.StockInst($B60,J$7)</f>
        <v>2945</v>
      </c>
      <c r="K60" s="32">
        <f>_xll.SNT.StockInst($B60,K$7)</f>
        <v>2980.5</v>
      </c>
      <c r="L60" s="31" cm="1">
        <f t="array" ref="L60">_xll.SNT.StockInst($B60,L$7)</f>
        <v>3450000</v>
      </c>
      <c r="M60" s="3"/>
      <c r="P60" s="3"/>
      <c r="Q60" s="3"/>
    </row>
    <row r="61" spans="2:17" ht="20.100000000000001" customHeight="1" x14ac:dyDescent="0.15">
      <c r="B61" s="45">
        <v>7011</v>
      </c>
      <c r="C61" s="26" t="str" cm="1">
        <f t="array" ref="C61">_xll.SNT.StockInst($B61,C$7)</f>
        <v>三菱重</v>
      </c>
      <c r="D61" s="27" t="str" cm="1">
        <f t="array" ref="D61">_xll.SNT.StockInst($B61,D$7)</f>
        <v>東証</v>
      </c>
      <c r="E61" s="28" cm="1">
        <f t="array" ref="E61">_xll.SNT.StockInst($B61,E$7)</f>
        <v>1308</v>
      </c>
      <c r="F61" s="51">
        <f t="shared" si="0"/>
        <v>-49</v>
      </c>
      <c r="G61" s="30" t="str">
        <f>MID(_xll.SNT.StockInst($B61,G$7),12,5)</f>
        <v>15:00</v>
      </c>
      <c r="H61" s="40" cm="1">
        <f t="array" ref="H61">_xll.SNT.StockInst($B61,H$7)</f>
        <v>1347</v>
      </c>
      <c r="I61" s="32">
        <f>_xll.SNT.StockInst($B61,I$7)</f>
        <v>1349.5</v>
      </c>
      <c r="J61" s="32">
        <f>_xll.SNT.StockInst($B61,J$7)</f>
        <v>1293</v>
      </c>
      <c r="K61" s="32">
        <f>_xll.SNT.StockInst($B61,K$7)</f>
        <v>1357</v>
      </c>
      <c r="L61" s="31" cm="1">
        <f t="array" ref="L61">_xll.SNT.StockInst($B61,L$7)</f>
        <v>56852200</v>
      </c>
      <c r="M61" s="3"/>
      <c r="P61" s="3"/>
      <c r="Q61" s="3"/>
    </row>
    <row r="62" spans="2:17" ht="20.100000000000001" customHeight="1" x14ac:dyDescent="0.15">
      <c r="B62" s="45">
        <v>7201</v>
      </c>
      <c r="C62" s="26" t="str" cm="1">
        <f t="array" ref="C62">_xll.SNT.StockInst($B62,C$7)</f>
        <v>日産自</v>
      </c>
      <c r="D62" s="27" t="str" cm="1">
        <f t="array" ref="D62">_xll.SNT.StockInst($B62,D$7)</f>
        <v>東証</v>
      </c>
      <c r="E62" s="28" cm="1">
        <f t="array" ref="E62">_xll.SNT.StockInst($B62,E$7)</f>
        <v>554.29999999999995</v>
      </c>
      <c r="F62" s="51">
        <f t="shared" si="0"/>
        <v>-8.7000000000000455</v>
      </c>
      <c r="G62" s="30" t="str">
        <f>MID(_xll.SNT.StockInst($B62,G$7),12,5)</f>
        <v>15:00</v>
      </c>
      <c r="H62" s="40" cm="1">
        <f t="array" ref="H62">_xll.SNT.StockInst($B62,H$7)</f>
        <v>565</v>
      </c>
      <c r="I62" s="32">
        <f>_xll.SNT.StockInst($B62,I$7)</f>
        <v>565.70000000000005</v>
      </c>
      <c r="J62" s="32">
        <f>_xll.SNT.StockInst($B62,J$7)</f>
        <v>553.5</v>
      </c>
      <c r="K62" s="32">
        <f>_xll.SNT.StockInst($B62,K$7)</f>
        <v>563</v>
      </c>
      <c r="L62" s="31" cm="1">
        <f t="array" ref="L62">_xll.SNT.StockInst($B62,L$7)</f>
        <v>16029700</v>
      </c>
      <c r="M62" s="3"/>
      <c r="P62" s="3"/>
      <c r="Q62" s="3"/>
    </row>
    <row r="63" spans="2:17" ht="20.100000000000001" customHeight="1" x14ac:dyDescent="0.15">
      <c r="B63" s="45">
        <v>7203</v>
      </c>
      <c r="C63" s="26" t="str" cm="1">
        <f t="array" ref="C63">_xll.SNT.StockInst($B63,C$7)</f>
        <v>トヨタ</v>
      </c>
      <c r="D63" s="27" t="str" cm="1">
        <f t="array" ref="D63">_xll.SNT.StockInst($B63,D$7)</f>
        <v>東証</v>
      </c>
      <c r="E63" s="28" cm="1">
        <f t="array" ref="E63">_xll.SNT.StockInst($B63,E$7)</f>
        <v>3390</v>
      </c>
      <c r="F63" s="51">
        <f t="shared" si="0"/>
        <v>-58</v>
      </c>
      <c r="G63" s="30" t="str">
        <f>MID(_xll.SNT.StockInst($B63,G$7),12,5)</f>
        <v>15:00</v>
      </c>
      <c r="H63" s="40" cm="1">
        <f t="array" ref="H63">_xll.SNT.StockInst($B63,H$7)</f>
        <v>3435</v>
      </c>
      <c r="I63" s="32">
        <f>_xll.SNT.StockInst($B63,I$7)</f>
        <v>3452</v>
      </c>
      <c r="J63" s="32">
        <f>_xll.SNT.StockInst($B63,J$7)</f>
        <v>3390</v>
      </c>
      <c r="K63" s="32">
        <f>_xll.SNT.StockInst($B63,K$7)</f>
        <v>3448</v>
      </c>
      <c r="L63" s="31" cm="1">
        <f t="array" ref="L63">_xll.SNT.StockInst($B63,L$7)</f>
        <v>19973000</v>
      </c>
      <c r="M63" s="3"/>
      <c r="P63" s="3"/>
      <c r="Q63" s="3"/>
    </row>
    <row r="64" spans="2:17" ht="20.100000000000001" customHeight="1" x14ac:dyDescent="0.15">
      <c r="B64" s="45">
        <v>7267</v>
      </c>
      <c r="C64" s="26" t="str" cm="1">
        <f t="array" ref="C64">_xll.SNT.StockInst($B64,C$7)</f>
        <v>ホンダ</v>
      </c>
      <c r="D64" s="27" t="str" cm="1">
        <f t="array" ref="D64">_xll.SNT.StockInst($B64,D$7)</f>
        <v>東証</v>
      </c>
      <c r="E64" s="28" cm="1">
        <f t="array" ref="E64">_xll.SNT.StockInst($B64,E$7)</f>
        <v>1740</v>
      </c>
      <c r="F64" s="51">
        <f t="shared" si="0"/>
        <v>-9</v>
      </c>
      <c r="G64" s="30" t="str">
        <f>MID(_xll.SNT.StockInst($B64,G$7),12,5)</f>
        <v>15:00</v>
      </c>
      <c r="H64" s="40" cm="1">
        <f t="array" ref="H64">_xll.SNT.StockInst($B64,H$7)</f>
        <v>1749</v>
      </c>
      <c r="I64" s="32">
        <f>_xll.SNT.StockInst($B64,I$7)</f>
        <v>1760</v>
      </c>
      <c r="J64" s="32">
        <f>_xll.SNT.StockInst($B64,J$7)</f>
        <v>1735</v>
      </c>
      <c r="K64" s="32">
        <f>_xll.SNT.StockInst($B64,K$7)</f>
        <v>1749</v>
      </c>
      <c r="L64" s="31" cm="1">
        <f t="array" ref="L64">_xll.SNT.StockInst($B64,L$7)</f>
        <v>7498500</v>
      </c>
      <c r="M64" s="3"/>
      <c r="P64" s="3"/>
      <c r="Q64" s="3"/>
    </row>
    <row r="65" spans="2:17" ht="20.100000000000001" customHeight="1" x14ac:dyDescent="0.15">
      <c r="B65" s="45">
        <v>7269</v>
      </c>
      <c r="C65" s="26" t="str" cm="1">
        <f t="array" ref="C65">_xll.SNT.StockInst($B65,C$7)</f>
        <v>スズキ</v>
      </c>
      <c r="D65" s="27" t="str" cm="1">
        <f t="array" ref="D65">_xll.SNT.StockInst($B65,D$7)</f>
        <v>東証</v>
      </c>
      <c r="E65" s="28" cm="1">
        <f t="array" ref="E65">_xll.SNT.StockInst($B65,E$7)</f>
        <v>1859</v>
      </c>
      <c r="F65" s="51">
        <f t="shared" si="0"/>
        <v>-19.5</v>
      </c>
      <c r="G65" s="30" t="str">
        <f>MID(_xll.SNT.StockInst($B65,G$7),12,5)</f>
        <v>15:00</v>
      </c>
      <c r="H65" s="40" cm="1">
        <f t="array" ref="H65">_xll.SNT.StockInst($B65,H$7)</f>
        <v>1868</v>
      </c>
      <c r="I65" s="32">
        <f>_xll.SNT.StockInst($B65,I$7)</f>
        <v>1874</v>
      </c>
      <c r="J65" s="32">
        <f>_xll.SNT.StockInst($B65,J$7)</f>
        <v>1845.5</v>
      </c>
      <c r="K65" s="32">
        <f>_xll.SNT.StockInst($B65,K$7)</f>
        <v>1878.5</v>
      </c>
      <c r="L65" s="31" cm="1">
        <f t="array" ref="L65">_xll.SNT.StockInst($B65,L$7)</f>
        <v>4364200</v>
      </c>
      <c r="M65" s="3"/>
      <c r="P65" s="3"/>
      <c r="Q65" s="3"/>
    </row>
    <row r="66" spans="2:17" ht="20.100000000000001" customHeight="1" x14ac:dyDescent="0.15">
      <c r="B66" s="45">
        <v>7270</v>
      </c>
      <c r="C66" s="26" t="str" cm="1">
        <f t="array" ref="C66">_xll.SNT.StockInst($B66,C$7)</f>
        <v>ＳＵＢＡＲＵ</v>
      </c>
      <c r="D66" s="27" t="str" cm="1">
        <f t="array" ref="D66">_xll.SNT.StockInst($B66,D$7)</f>
        <v>東証</v>
      </c>
      <c r="E66" s="28" cm="1">
        <f t="array" ref="E66">_xll.SNT.StockInst($B66,E$7)</f>
        <v>3415</v>
      </c>
      <c r="F66" s="51">
        <f t="shared" si="0"/>
        <v>-19</v>
      </c>
      <c r="G66" s="30" t="str">
        <f>MID(_xll.SNT.StockInst($B66,G$7),12,5)</f>
        <v>15:00</v>
      </c>
      <c r="H66" s="40" cm="1">
        <f t="array" ref="H66">_xll.SNT.StockInst($B66,H$7)</f>
        <v>3448</v>
      </c>
      <c r="I66" s="32">
        <f>_xll.SNT.StockInst($B66,I$7)</f>
        <v>3474</v>
      </c>
      <c r="J66" s="32">
        <f>_xll.SNT.StockInst($B66,J$7)</f>
        <v>3400</v>
      </c>
      <c r="K66" s="32">
        <f>_xll.SNT.StockInst($B66,K$7)</f>
        <v>3434</v>
      </c>
      <c r="L66" s="31" cm="1">
        <f t="array" ref="L66">_xll.SNT.StockInst($B66,L$7)</f>
        <v>2413400</v>
      </c>
      <c r="M66" s="3"/>
      <c r="P66" s="3"/>
      <c r="Q66" s="3"/>
    </row>
    <row r="67" spans="2:17" ht="20.100000000000001" customHeight="1" x14ac:dyDescent="0.15">
      <c r="B67" s="45">
        <v>7309</v>
      </c>
      <c r="C67" s="26" t="str" cm="1">
        <f t="array" ref="C67">_xll.SNT.StockInst($B67,C$7)</f>
        <v>シマノ</v>
      </c>
      <c r="D67" s="27" t="str" cm="1">
        <f t="array" ref="D67">_xll.SNT.StockInst($B67,D$7)</f>
        <v>東証</v>
      </c>
      <c r="E67" s="28" cm="1">
        <f t="array" ref="E67">_xll.SNT.StockInst($B67,E$7)</f>
        <v>25440</v>
      </c>
      <c r="F67" s="51">
        <f t="shared" si="0"/>
        <v>-545</v>
      </c>
      <c r="G67" s="30" t="str">
        <f>MID(_xll.SNT.StockInst($B67,G$7),12,5)</f>
        <v>15:00</v>
      </c>
      <c r="H67" s="40" cm="1">
        <f t="array" ref="H67">_xll.SNT.StockInst($B67,H$7)</f>
        <v>25700</v>
      </c>
      <c r="I67" s="32">
        <f>_xll.SNT.StockInst($B67,I$7)</f>
        <v>25825</v>
      </c>
      <c r="J67" s="32">
        <f>_xll.SNT.StockInst($B67,J$7)</f>
        <v>25410</v>
      </c>
      <c r="K67" s="32">
        <f>_xll.SNT.StockInst($B67,K$7)</f>
        <v>25985</v>
      </c>
      <c r="L67" s="31" cm="1">
        <f t="array" ref="L67">_xll.SNT.StockInst($B67,L$7)</f>
        <v>202900</v>
      </c>
      <c r="M67" s="3"/>
      <c r="P67" s="3"/>
      <c r="Q67" s="3"/>
    </row>
    <row r="68" spans="2:17" ht="20.100000000000001" customHeight="1" x14ac:dyDescent="0.15">
      <c r="B68" s="45">
        <v>7733</v>
      </c>
      <c r="C68" s="26" t="str" cm="1">
        <f t="array" ref="C68">_xll.SNT.StockInst($B68,C$7)</f>
        <v>オリンパス</v>
      </c>
      <c r="D68" s="27" t="str" cm="1">
        <f t="array" ref="D68">_xll.SNT.StockInst($B68,D$7)</f>
        <v>東証</v>
      </c>
      <c r="E68" s="28" cm="1">
        <f t="array" ref="E68">_xll.SNT.StockInst($B68,E$7)</f>
        <v>2461.5</v>
      </c>
      <c r="F68" s="51">
        <f t="shared" si="0"/>
        <v>-18</v>
      </c>
      <c r="G68" s="30" t="str">
        <f>MID(_xll.SNT.StockInst($B68,G$7),12,5)</f>
        <v>15:00</v>
      </c>
      <c r="H68" s="40" cm="1">
        <f t="array" ref="H68">_xll.SNT.StockInst($B68,H$7)</f>
        <v>2474.5</v>
      </c>
      <c r="I68" s="32">
        <f>_xll.SNT.StockInst($B68,I$7)</f>
        <v>2511</v>
      </c>
      <c r="J68" s="32">
        <f>_xll.SNT.StockInst($B68,J$7)</f>
        <v>2446</v>
      </c>
      <c r="K68" s="32">
        <f>_xll.SNT.StockInst($B68,K$7)</f>
        <v>2479.5</v>
      </c>
      <c r="L68" s="31" cm="1">
        <f t="array" ref="L68">_xll.SNT.StockInst($B68,L$7)</f>
        <v>3357000</v>
      </c>
      <c r="M68" s="3"/>
      <c r="P68" s="3"/>
      <c r="Q68" s="3"/>
    </row>
    <row r="69" spans="2:17" ht="20.100000000000001" customHeight="1" x14ac:dyDescent="0.15">
      <c r="B69" s="45">
        <v>7741</v>
      </c>
      <c r="C69" s="26" t="str" cm="1">
        <f t="array" ref="C69">_xll.SNT.StockInst($B69,C$7)</f>
        <v>ＨＯＹＡ</v>
      </c>
      <c r="D69" s="27" t="str" cm="1">
        <f t="array" ref="D69">_xll.SNT.StockInst($B69,D$7)</f>
        <v>東証</v>
      </c>
      <c r="E69" s="28" cm="1">
        <f t="array" ref="E69">_xll.SNT.StockInst($B69,E$7)</f>
        <v>18635</v>
      </c>
      <c r="F69" s="51">
        <f t="shared" si="0"/>
        <v>395</v>
      </c>
      <c r="G69" s="30" t="str">
        <f>MID(_xll.SNT.StockInst($B69,G$7),12,5)</f>
        <v>15:00</v>
      </c>
      <c r="H69" s="40" cm="1">
        <f t="array" ref="H69">_xll.SNT.StockInst($B69,H$7)</f>
        <v>18520</v>
      </c>
      <c r="I69" s="32">
        <f>_xll.SNT.StockInst($B69,I$7)</f>
        <v>18920</v>
      </c>
      <c r="J69" s="32">
        <f>_xll.SNT.StockInst($B69,J$7)</f>
        <v>18480</v>
      </c>
      <c r="K69" s="32">
        <f>_xll.SNT.StockInst($B69,K$7)</f>
        <v>18240</v>
      </c>
      <c r="L69" s="31" cm="1">
        <f t="array" ref="L69">_xll.SNT.StockInst($B69,L$7)</f>
        <v>1030700</v>
      </c>
      <c r="M69" s="3"/>
      <c r="P69" s="3"/>
      <c r="Q69" s="3"/>
    </row>
    <row r="70" spans="2:17" ht="20.100000000000001" customHeight="1" x14ac:dyDescent="0.15">
      <c r="B70" s="45">
        <v>7751</v>
      </c>
      <c r="C70" s="26" t="str" cm="1">
        <f t="array" ref="C70">_xll.SNT.StockInst($B70,C$7)</f>
        <v>キヤノン</v>
      </c>
      <c r="D70" s="27" t="str" cm="1">
        <f t="array" ref="D70">_xll.SNT.StockInst($B70,D$7)</f>
        <v>東証</v>
      </c>
      <c r="E70" s="28" cm="1">
        <f t="array" ref="E70">_xll.SNT.StockInst($B70,E$7)</f>
        <v>4495</v>
      </c>
      <c r="F70" s="51">
        <f t="shared" si="0"/>
        <v>-19</v>
      </c>
      <c r="G70" s="30" t="str">
        <f>MID(_xll.SNT.StockInst($B70,G$7),12,5)</f>
        <v>15:00</v>
      </c>
      <c r="H70" s="40" cm="1">
        <f t="array" ref="H70">_xll.SNT.StockInst($B70,H$7)</f>
        <v>4501</v>
      </c>
      <c r="I70" s="32">
        <f>_xll.SNT.StockInst($B70,I$7)</f>
        <v>4525</v>
      </c>
      <c r="J70" s="32">
        <f>_xll.SNT.StockInst($B70,J$7)</f>
        <v>4485</v>
      </c>
      <c r="K70" s="32">
        <f>_xll.SNT.StockInst($B70,K$7)</f>
        <v>4514</v>
      </c>
      <c r="L70" s="31" cm="1">
        <f t="array" ref="L70">_xll.SNT.StockInst($B70,L$7)</f>
        <v>2720000</v>
      </c>
      <c r="M70" s="3"/>
      <c r="P70" s="3"/>
      <c r="Q70" s="3"/>
    </row>
    <row r="71" spans="2:17" ht="20.100000000000001" customHeight="1" x14ac:dyDescent="0.15">
      <c r="B71" s="45">
        <v>7832</v>
      </c>
      <c r="C71" s="26" t="str" cm="1">
        <f t="array" ref="C71">_xll.SNT.StockInst($B71,C$7)</f>
        <v>バンナムＨＤ</v>
      </c>
      <c r="D71" s="27" t="str" cm="1">
        <f t="array" ref="D71">_xll.SNT.StockInst($B71,D$7)</f>
        <v>東証</v>
      </c>
      <c r="E71" s="28" cm="1">
        <f t="array" ref="E71">_xll.SNT.StockInst($B71,E$7)</f>
        <v>2891.5</v>
      </c>
      <c r="F71" s="51">
        <f t="shared" si="0"/>
        <v>-24</v>
      </c>
      <c r="G71" s="30" t="str">
        <f>MID(_xll.SNT.StockInst($B71,G$7),12,5)</f>
        <v>15:00</v>
      </c>
      <c r="H71" s="40" cm="1">
        <f t="array" ref="H71">_xll.SNT.StockInst($B71,H$7)</f>
        <v>2930</v>
      </c>
      <c r="I71" s="32">
        <f>_xll.SNT.StockInst($B71,I$7)</f>
        <v>2965.5</v>
      </c>
      <c r="J71" s="32">
        <f>_xll.SNT.StockInst($B71,J$7)</f>
        <v>2887</v>
      </c>
      <c r="K71" s="32">
        <f>_xll.SNT.StockInst($B71,K$7)</f>
        <v>2915.5</v>
      </c>
      <c r="L71" s="31" cm="1">
        <f t="array" ref="L71">_xll.SNT.StockInst($B71,L$7)</f>
        <v>1761100</v>
      </c>
      <c r="M71" s="3"/>
      <c r="P71" s="3"/>
      <c r="Q71" s="3"/>
    </row>
    <row r="72" spans="2:17" ht="20.100000000000001" customHeight="1" x14ac:dyDescent="0.15">
      <c r="B72" s="45">
        <v>7974</v>
      </c>
      <c r="C72" s="26" t="str" cm="1">
        <f t="array" ref="C72">_xll.SNT.StockInst($B72,C$7)</f>
        <v>任天堂</v>
      </c>
      <c r="D72" s="27" t="str" cm="1">
        <f t="array" ref="D72">_xll.SNT.StockInst($B72,D$7)</f>
        <v>東証</v>
      </c>
      <c r="E72" s="28" cm="1">
        <f t="array" ref="E72">_xll.SNT.StockInst($B72,E$7)</f>
        <v>8269</v>
      </c>
      <c r="F72" s="51">
        <f t="shared" ref="F72:F107" si="1">E72-K72</f>
        <v>77</v>
      </c>
      <c r="G72" s="30" t="str">
        <f>MID(_xll.SNT.StockInst($B72,G$7),12,5)</f>
        <v>15:00</v>
      </c>
      <c r="H72" s="40" cm="1">
        <f t="array" ref="H72">_xll.SNT.StockInst($B72,H$7)</f>
        <v>8198</v>
      </c>
      <c r="I72" s="32">
        <f>_xll.SNT.StockInst($B72,I$7)</f>
        <v>8312</v>
      </c>
      <c r="J72" s="32">
        <f>_xll.SNT.StockInst($B72,J$7)</f>
        <v>8195</v>
      </c>
      <c r="K72" s="32">
        <f>_xll.SNT.StockInst($B72,K$7)</f>
        <v>8192</v>
      </c>
      <c r="L72" s="31" cm="1">
        <f t="array" ref="L72">_xll.SNT.StockInst($B72,L$7)</f>
        <v>2453800</v>
      </c>
      <c r="M72" s="3"/>
      <c r="P72" s="3"/>
      <c r="Q72" s="3"/>
    </row>
    <row r="73" spans="2:17" ht="20.100000000000001" customHeight="1" x14ac:dyDescent="0.15">
      <c r="B73" s="45">
        <v>8001</v>
      </c>
      <c r="C73" s="26" t="str" cm="1">
        <f t="array" ref="C73">_xll.SNT.StockInst($B73,C$7)</f>
        <v>伊藤忠</v>
      </c>
      <c r="D73" s="27" t="str" cm="1">
        <f t="array" ref="D73">_xll.SNT.StockInst($B73,D$7)</f>
        <v>東証</v>
      </c>
      <c r="E73" s="28" cm="1">
        <f t="array" ref="E73">_xll.SNT.StockInst($B73,E$7)</f>
        <v>7288</v>
      </c>
      <c r="F73" s="51">
        <f t="shared" si="1"/>
        <v>-116</v>
      </c>
      <c r="G73" s="30" t="str">
        <f>MID(_xll.SNT.StockInst($B73,G$7),12,5)</f>
        <v>15:00</v>
      </c>
      <c r="H73" s="40" cm="1">
        <f t="array" ref="H73">_xll.SNT.StockInst($B73,H$7)</f>
        <v>7400</v>
      </c>
      <c r="I73" s="32">
        <f>_xll.SNT.StockInst($B73,I$7)</f>
        <v>7445</v>
      </c>
      <c r="J73" s="32">
        <f>_xll.SNT.StockInst($B73,J$7)</f>
        <v>7288</v>
      </c>
      <c r="K73" s="32">
        <f>_xll.SNT.StockInst($B73,K$7)</f>
        <v>7404</v>
      </c>
      <c r="L73" s="31" cm="1">
        <f t="array" ref="L73">_xll.SNT.StockInst($B73,L$7)</f>
        <v>2246600</v>
      </c>
      <c r="M73" s="3"/>
      <c r="P73" s="3"/>
      <c r="Q73" s="3"/>
    </row>
    <row r="74" spans="2:17" ht="20.100000000000001" customHeight="1" x14ac:dyDescent="0.15">
      <c r="B74" s="45">
        <v>8002</v>
      </c>
      <c r="C74" s="26" t="str" cm="1">
        <f t="array" ref="C74">_xll.SNT.StockInst($B74,C$7)</f>
        <v>丸紅</v>
      </c>
      <c r="D74" s="27" t="str" cm="1">
        <f t="array" ref="D74">_xll.SNT.StockInst($B74,D$7)</f>
        <v>東証</v>
      </c>
      <c r="E74" s="28" cm="1">
        <f t="array" ref="E74">_xll.SNT.StockInst($B74,E$7)</f>
        <v>3094</v>
      </c>
      <c r="F74" s="51">
        <f t="shared" si="1"/>
        <v>-14</v>
      </c>
      <c r="G74" s="30" t="str">
        <f>MID(_xll.SNT.StockInst($B74,G$7),12,5)</f>
        <v>15:00</v>
      </c>
      <c r="H74" s="40" cm="1">
        <f t="array" ref="H74">_xll.SNT.StockInst($B74,H$7)</f>
        <v>3109</v>
      </c>
      <c r="I74" s="32">
        <f>_xll.SNT.StockInst($B74,I$7)</f>
        <v>3137</v>
      </c>
      <c r="J74" s="32">
        <f>_xll.SNT.StockInst($B74,J$7)</f>
        <v>3092</v>
      </c>
      <c r="K74" s="32">
        <f>_xll.SNT.StockInst($B74,K$7)</f>
        <v>3108</v>
      </c>
      <c r="L74" s="31" cm="1">
        <f t="array" ref="L74">_xll.SNT.StockInst($B74,L$7)</f>
        <v>3540400</v>
      </c>
      <c r="M74" s="3"/>
      <c r="P74" s="3"/>
      <c r="Q74" s="3"/>
    </row>
    <row r="75" spans="2:17" ht="20.100000000000001" customHeight="1" x14ac:dyDescent="0.15">
      <c r="B75" s="45">
        <v>8031</v>
      </c>
      <c r="C75" s="26" t="str" cm="1">
        <f t="array" ref="C75">_xll.SNT.StockInst($B75,C$7)</f>
        <v>三井物</v>
      </c>
      <c r="D75" s="27" t="str" cm="1">
        <f t="array" ref="D75">_xll.SNT.StockInst($B75,D$7)</f>
        <v>東証</v>
      </c>
      <c r="E75" s="28" cm="1">
        <f t="array" ref="E75">_xll.SNT.StockInst($B75,E$7)</f>
        <v>8065</v>
      </c>
      <c r="F75" s="51">
        <f t="shared" si="1"/>
        <v>-110</v>
      </c>
      <c r="G75" s="30" t="str">
        <f>MID(_xll.SNT.StockInst($B75,G$7),12,5)</f>
        <v>15:00</v>
      </c>
      <c r="H75" s="40" cm="1">
        <f t="array" ref="H75">_xll.SNT.StockInst($B75,H$7)</f>
        <v>8166</v>
      </c>
      <c r="I75" s="32">
        <f>_xll.SNT.StockInst($B75,I$7)</f>
        <v>8219</v>
      </c>
      <c r="J75" s="32">
        <f>_xll.SNT.StockInst($B75,J$7)</f>
        <v>8061</v>
      </c>
      <c r="K75" s="32">
        <f>_xll.SNT.StockInst($B75,K$7)</f>
        <v>8175</v>
      </c>
      <c r="L75" s="31" cm="1">
        <f t="array" ref="L75">_xll.SNT.StockInst($B75,L$7)</f>
        <v>3042500</v>
      </c>
      <c r="M75" s="3"/>
      <c r="P75" s="3"/>
      <c r="Q75" s="3"/>
    </row>
    <row r="76" spans="2:17" ht="20.100000000000001" customHeight="1" x14ac:dyDescent="0.15">
      <c r="B76" s="45">
        <v>8035</v>
      </c>
      <c r="C76" s="26" t="str" cm="1">
        <f t="array" ref="C76">_xll.SNT.StockInst($B76,C$7)</f>
        <v>東エレク</v>
      </c>
      <c r="D76" s="27" t="str" cm="1">
        <f t="array" ref="D76">_xll.SNT.StockInst($B76,D$7)</f>
        <v>東証</v>
      </c>
      <c r="E76" s="28" cm="1">
        <f t="array" ref="E76">_xll.SNT.StockInst($B76,E$7)</f>
        <v>35380</v>
      </c>
      <c r="F76" s="51">
        <f t="shared" si="1"/>
        <v>-120</v>
      </c>
      <c r="G76" s="30" t="str">
        <f>MID(_xll.SNT.StockInst($B76,G$7),12,5)</f>
        <v>15:00</v>
      </c>
      <c r="H76" s="40" cm="1">
        <f t="array" ref="H76">_xll.SNT.StockInst($B76,H$7)</f>
        <v>35900</v>
      </c>
      <c r="I76" s="32">
        <f>_xll.SNT.StockInst($B76,I$7)</f>
        <v>35930</v>
      </c>
      <c r="J76" s="32">
        <f>_xll.SNT.StockInst($B76,J$7)</f>
        <v>35270</v>
      </c>
      <c r="K76" s="32">
        <f>_xll.SNT.StockInst($B76,K$7)</f>
        <v>35500</v>
      </c>
      <c r="L76" s="31" cm="1">
        <f t="array" ref="L76">_xll.SNT.StockInst($B76,L$7)</f>
        <v>2285300</v>
      </c>
      <c r="M76" s="3"/>
      <c r="P76" s="3"/>
      <c r="Q76" s="3"/>
    </row>
    <row r="77" spans="2:17" ht="20.100000000000001" customHeight="1" x14ac:dyDescent="0.15">
      <c r="B77" s="45">
        <v>8053</v>
      </c>
      <c r="C77" s="26" t="str" cm="1">
        <f t="array" ref="C77">_xll.SNT.StockInst($B77,C$7)</f>
        <v>住友商</v>
      </c>
      <c r="D77" s="27" t="str" cm="1">
        <f t="array" ref="D77">_xll.SNT.StockInst($B77,D$7)</f>
        <v>東証</v>
      </c>
      <c r="E77" s="28" cm="1">
        <f t="array" ref="E77">_xll.SNT.StockInst($B77,E$7)</f>
        <v>4048</v>
      </c>
      <c r="F77" s="51">
        <f t="shared" si="1"/>
        <v>-27</v>
      </c>
      <c r="G77" s="30" t="str">
        <f>MID(_xll.SNT.StockInst($B77,G$7),12,5)</f>
        <v>15:00</v>
      </c>
      <c r="H77" s="40" cm="1">
        <f t="array" ref="H77">_xll.SNT.StockInst($B77,H$7)</f>
        <v>4075</v>
      </c>
      <c r="I77" s="32">
        <f>_xll.SNT.StockInst($B77,I$7)</f>
        <v>4095</v>
      </c>
      <c r="J77" s="32">
        <f>_xll.SNT.StockInst($B77,J$7)</f>
        <v>4034</v>
      </c>
      <c r="K77" s="32">
        <f>_xll.SNT.StockInst($B77,K$7)</f>
        <v>4075</v>
      </c>
      <c r="L77" s="31" cm="1">
        <f t="array" ref="L77">_xll.SNT.StockInst($B77,L$7)</f>
        <v>3206500</v>
      </c>
      <c r="M77" s="3"/>
      <c r="P77" s="3"/>
      <c r="Q77" s="3"/>
    </row>
    <row r="78" spans="2:17" ht="20.100000000000001" customHeight="1" x14ac:dyDescent="0.15">
      <c r="B78" s="45">
        <v>8058</v>
      </c>
      <c r="C78" s="26" t="str" cm="1">
        <f t="array" ref="C78">_xll.SNT.StockInst($B78,C$7)</f>
        <v>三菱商</v>
      </c>
      <c r="D78" s="27" t="str" cm="1">
        <f t="array" ref="D78">_xll.SNT.StockInst($B78,D$7)</f>
        <v>東証</v>
      </c>
      <c r="E78" s="28" cm="1">
        <f t="array" ref="E78">_xll.SNT.StockInst($B78,E$7)</f>
        <v>3357</v>
      </c>
      <c r="F78" s="51">
        <f t="shared" si="1"/>
        <v>-30</v>
      </c>
      <c r="G78" s="30" t="str">
        <f>MID(_xll.SNT.StockInst($B78,G$7),12,5)</f>
        <v>15:00</v>
      </c>
      <c r="H78" s="40" cm="1">
        <f t="array" ref="H78">_xll.SNT.StockInst($B78,H$7)</f>
        <v>3384</v>
      </c>
      <c r="I78" s="32">
        <f>_xll.SNT.StockInst($B78,I$7)</f>
        <v>3402</v>
      </c>
      <c r="J78" s="32">
        <f>_xll.SNT.StockInst($B78,J$7)</f>
        <v>3353</v>
      </c>
      <c r="K78" s="32">
        <f>_xll.SNT.StockInst($B78,K$7)</f>
        <v>3387</v>
      </c>
      <c r="L78" s="31" cm="1">
        <f t="array" ref="L78">_xll.SNT.StockInst($B78,L$7)</f>
        <v>7516300</v>
      </c>
      <c r="M78" s="3"/>
      <c r="P78" s="3"/>
      <c r="Q78" s="3"/>
    </row>
    <row r="79" spans="2:17" ht="20.100000000000001" customHeight="1" x14ac:dyDescent="0.15">
      <c r="B79" s="45">
        <v>8113</v>
      </c>
      <c r="C79" s="26" t="str" cm="1">
        <f t="array" ref="C79">_xll.SNT.StockInst($B79,C$7)</f>
        <v>ユニチャーム</v>
      </c>
      <c r="D79" s="27" t="str" cm="1">
        <f t="array" ref="D79">_xll.SNT.StockInst($B79,D$7)</f>
        <v>東証</v>
      </c>
      <c r="E79" s="28" cm="1">
        <f t="array" ref="E79">_xll.SNT.StockInst($B79,E$7)</f>
        <v>4922</v>
      </c>
      <c r="F79" s="51">
        <f t="shared" si="1"/>
        <v>-11</v>
      </c>
      <c r="G79" s="30" t="str">
        <f>MID(_xll.SNT.StockInst($B79,G$7),12,5)</f>
        <v>15:00</v>
      </c>
      <c r="H79" s="40" cm="1">
        <f t="array" ref="H79">_xll.SNT.StockInst($B79,H$7)</f>
        <v>4914</v>
      </c>
      <c r="I79" s="32">
        <f>_xll.SNT.StockInst($B79,I$7)</f>
        <v>4944</v>
      </c>
      <c r="J79" s="32">
        <f>_xll.SNT.StockInst($B79,J$7)</f>
        <v>4876</v>
      </c>
      <c r="K79" s="32">
        <f>_xll.SNT.StockInst($B79,K$7)</f>
        <v>4933</v>
      </c>
      <c r="L79" s="31" cm="1">
        <f t="array" ref="L79">_xll.SNT.StockInst($B79,L$7)</f>
        <v>786500</v>
      </c>
      <c r="M79" s="3"/>
      <c r="P79" s="3"/>
      <c r="Q79" s="3"/>
    </row>
    <row r="80" spans="2:17" ht="20.100000000000001" customHeight="1" x14ac:dyDescent="0.15">
      <c r="B80" s="45">
        <v>8267</v>
      </c>
      <c r="C80" s="26" t="str" cm="1">
        <f t="array" ref="C80">_xll.SNT.StockInst($B80,C$7)</f>
        <v>イオン</v>
      </c>
      <c r="D80" s="27" t="str" cm="1">
        <f t="array" ref="D80">_xll.SNT.StockInst($B80,D$7)</f>
        <v>東証</v>
      </c>
      <c r="E80" s="28" cm="1">
        <f t="array" ref="E80">_xll.SNT.StockInst($B80,E$7)</f>
        <v>3287</v>
      </c>
      <c r="F80" s="51">
        <f t="shared" si="1"/>
        <v>-33</v>
      </c>
      <c r="G80" s="30" t="str">
        <f>MID(_xll.SNT.StockInst($B80,G$7),12,5)</f>
        <v>15:00</v>
      </c>
      <c r="H80" s="40" cm="1">
        <f t="array" ref="H80">_xll.SNT.StockInst($B80,H$7)</f>
        <v>3324</v>
      </c>
      <c r="I80" s="32">
        <f>_xll.SNT.StockInst($B80,I$7)</f>
        <v>3335</v>
      </c>
      <c r="J80" s="32">
        <f>_xll.SNT.StockInst($B80,J$7)</f>
        <v>3287</v>
      </c>
      <c r="K80" s="32">
        <f>_xll.SNT.StockInst($B80,K$7)</f>
        <v>3320</v>
      </c>
      <c r="L80" s="31" cm="1">
        <f t="array" ref="L80">_xll.SNT.StockInst($B80,L$7)</f>
        <v>1278800</v>
      </c>
      <c r="M80" s="3"/>
      <c r="P80" s="3"/>
      <c r="Q80" s="3"/>
    </row>
    <row r="81" spans="2:17" ht="20.100000000000001" customHeight="1" x14ac:dyDescent="0.15">
      <c r="B81" s="45">
        <v>8306</v>
      </c>
      <c r="C81" s="26" t="str" cm="1">
        <f t="array" ref="C81">_xll.SNT.StockInst($B81,C$7)</f>
        <v>三菱ＵＦＪ</v>
      </c>
      <c r="D81" s="27" t="str" cm="1">
        <f t="array" ref="D81">_xll.SNT.StockInst($B81,D$7)</f>
        <v>東証</v>
      </c>
      <c r="E81" s="28" cm="1">
        <f t="array" ref="E81">_xll.SNT.StockInst($B81,E$7)</f>
        <v>1637</v>
      </c>
      <c r="F81" s="51">
        <f t="shared" si="1"/>
        <v>9</v>
      </c>
      <c r="G81" s="30" t="str">
        <f>MID(_xll.SNT.StockInst($B81,G$7),12,5)</f>
        <v>15:00</v>
      </c>
      <c r="H81" s="40" cm="1">
        <f t="array" ref="H81">_xll.SNT.StockInst($B81,H$7)</f>
        <v>1630</v>
      </c>
      <c r="I81" s="32">
        <f>_xll.SNT.StockInst($B81,I$7)</f>
        <v>1665</v>
      </c>
      <c r="J81" s="32">
        <f>_xll.SNT.StockInst($B81,J$7)</f>
        <v>1629.5</v>
      </c>
      <c r="K81" s="32">
        <f>_xll.SNT.StockInst($B81,K$7)</f>
        <v>1628</v>
      </c>
      <c r="L81" s="31" cm="1">
        <f t="array" ref="L81">_xll.SNT.StockInst($B81,L$7)</f>
        <v>86664600</v>
      </c>
      <c r="M81" s="3"/>
      <c r="P81" s="3"/>
      <c r="Q81" s="3"/>
    </row>
    <row r="82" spans="2:17" ht="20.100000000000001" customHeight="1" x14ac:dyDescent="0.15">
      <c r="B82" s="45">
        <v>8308</v>
      </c>
      <c r="C82" s="26" t="str" cm="1">
        <f t="array" ref="C82">_xll.SNT.StockInst($B82,C$7)</f>
        <v>りそなＨＤ</v>
      </c>
      <c r="D82" s="27" t="str" cm="1">
        <f t="array" ref="D82">_xll.SNT.StockInst($B82,D$7)</f>
        <v>東証</v>
      </c>
      <c r="E82" s="28" cm="1">
        <f t="array" ref="E82">_xll.SNT.StockInst($B82,E$7)</f>
        <v>1024</v>
      </c>
      <c r="F82" s="51">
        <f t="shared" si="1"/>
        <v>-13</v>
      </c>
      <c r="G82" s="30" t="str">
        <f>MID(_xll.SNT.StockInst($B82,G$7),12,5)</f>
        <v>15:00</v>
      </c>
      <c r="H82" s="40" cm="1">
        <f t="array" ref="H82">_xll.SNT.StockInst($B82,H$7)</f>
        <v>1044.5</v>
      </c>
      <c r="I82" s="32">
        <f>_xll.SNT.StockInst($B82,I$7)</f>
        <v>1058.5</v>
      </c>
      <c r="J82" s="32">
        <f>_xll.SNT.StockInst($B82,J$7)</f>
        <v>1022.5</v>
      </c>
      <c r="K82" s="32">
        <f>_xll.SNT.StockInst($B82,K$7)</f>
        <v>1037</v>
      </c>
      <c r="L82" s="31" cm="1">
        <f t="array" ref="L82">_xll.SNT.StockInst($B82,L$7)</f>
        <v>11839000</v>
      </c>
      <c r="M82" s="3"/>
      <c r="P82" s="3"/>
      <c r="Q82" s="3"/>
    </row>
    <row r="83" spans="2:17" ht="20.100000000000001" customHeight="1" x14ac:dyDescent="0.15">
      <c r="B83" s="45">
        <v>8309</v>
      </c>
      <c r="C83" s="26" t="str" cm="1">
        <f t="array" ref="C83">_xll.SNT.StockInst($B83,C$7)</f>
        <v>三井住友トラ</v>
      </c>
      <c r="D83" s="27" t="str" cm="1">
        <f t="array" ref="D83">_xll.SNT.StockInst($B83,D$7)</f>
        <v>東証</v>
      </c>
      <c r="E83" s="28" cm="1">
        <f t="array" ref="E83">_xll.SNT.StockInst($B83,E$7)</f>
        <v>3554</v>
      </c>
      <c r="F83" s="51">
        <f t="shared" si="1"/>
        <v>-18</v>
      </c>
      <c r="G83" s="30" t="str">
        <f>MID(_xll.SNT.StockInst($B83,G$7),12,5)</f>
        <v>15:00</v>
      </c>
      <c r="H83" s="40" cm="1">
        <f t="array" ref="H83">_xll.SNT.StockInst($B83,H$7)</f>
        <v>3590</v>
      </c>
      <c r="I83" s="32">
        <f>_xll.SNT.StockInst($B83,I$7)</f>
        <v>3618</v>
      </c>
      <c r="J83" s="32">
        <f>_xll.SNT.StockInst($B83,J$7)</f>
        <v>3544</v>
      </c>
      <c r="K83" s="32">
        <f>_xll.SNT.StockInst($B83,K$7)</f>
        <v>3572</v>
      </c>
      <c r="L83" s="31" cm="1">
        <f t="array" ref="L83">_xll.SNT.StockInst($B83,L$7)</f>
        <v>3012000</v>
      </c>
      <c r="M83" s="3"/>
      <c r="P83" s="3"/>
      <c r="Q83" s="3"/>
    </row>
    <row r="84" spans="2:17" ht="20.100000000000001" customHeight="1" x14ac:dyDescent="0.15">
      <c r="B84" s="45">
        <v>8316</v>
      </c>
      <c r="C84" s="26" t="str" cm="1">
        <f t="array" ref="C84">_xll.SNT.StockInst($B84,C$7)</f>
        <v>三井住友ＦＧ</v>
      </c>
      <c r="D84" s="27" t="str" cm="1">
        <f t="array" ref="D84">_xll.SNT.StockInst($B84,D$7)</f>
        <v>東証</v>
      </c>
      <c r="E84" s="28" cm="1">
        <f t="array" ref="E84">_xll.SNT.StockInst($B84,E$7)</f>
        <v>10040</v>
      </c>
      <c r="F84" s="51">
        <f t="shared" si="1"/>
        <v>-65</v>
      </c>
      <c r="G84" s="30" t="str">
        <f>MID(_xll.SNT.StockInst($B84,G$7),12,5)</f>
        <v>15:00</v>
      </c>
      <c r="H84" s="40" cm="1">
        <f t="array" ref="H84">_xll.SNT.StockInst($B84,H$7)</f>
        <v>10150</v>
      </c>
      <c r="I84" s="32">
        <f>_xll.SNT.StockInst($B84,I$7)</f>
        <v>10295</v>
      </c>
      <c r="J84" s="32">
        <f>_xll.SNT.StockInst($B84,J$7)</f>
        <v>10025</v>
      </c>
      <c r="K84" s="32">
        <f>_xll.SNT.StockInst($B84,K$7)</f>
        <v>10105</v>
      </c>
      <c r="L84" s="31" cm="1">
        <f t="array" ref="L84">_xll.SNT.StockInst($B84,L$7)</f>
        <v>7406800</v>
      </c>
      <c r="M84" s="3"/>
      <c r="P84" s="3"/>
      <c r="Q84" s="3"/>
    </row>
    <row r="85" spans="2:17" ht="20.100000000000001" customHeight="1" x14ac:dyDescent="0.15">
      <c r="B85" s="45">
        <v>8411</v>
      </c>
      <c r="C85" s="26" t="str" cm="1">
        <f t="array" ref="C85">_xll.SNT.StockInst($B85,C$7)</f>
        <v>みずほＦＧ</v>
      </c>
      <c r="D85" s="27" t="str" cm="1">
        <f t="array" ref="D85">_xll.SNT.StockInst($B85,D$7)</f>
        <v>東証</v>
      </c>
      <c r="E85" s="28" cm="1">
        <f t="array" ref="E85">_xll.SNT.StockInst($B85,E$7)</f>
        <v>3132</v>
      </c>
      <c r="F85" s="51">
        <f t="shared" si="1"/>
        <v>-36</v>
      </c>
      <c r="G85" s="30" t="str">
        <f>MID(_xll.SNT.StockInst($B85,G$7),12,5)</f>
        <v>15:00</v>
      </c>
      <c r="H85" s="40" cm="1">
        <f t="array" ref="H85">_xll.SNT.StockInst($B85,H$7)</f>
        <v>3174</v>
      </c>
      <c r="I85" s="32">
        <f>_xll.SNT.StockInst($B85,I$7)</f>
        <v>3184</v>
      </c>
      <c r="J85" s="32">
        <f>_xll.SNT.StockInst($B85,J$7)</f>
        <v>3122</v>
      </c>
      <c r="K85" s="32">
        <f>_xll.SNT.StockInst($B85,K$7)</f>
        <v>3168</v>
      </c>
      <c r="L85" s="31" cm="1">
        <f t="array" ref="L85">_xll.SNT.StockInst($B85,L$7)</f>
        <v>14568300</v>
      </c>
      <c r="M85" s="3"/>
      <c r="P85" s="3"/>
      <c r="Q85" s="3"/>
    </row>
    <row r="86" spans="2:17" ht="20.100000000000001" customHeight="1" x14ac:dyDescent="0.15">
      <c r="B86" s="45">
        <v>8591</v>
      </c>
      <c r="C86" s="26" t="str" cm="1">
        <f t="array" ref="C86">_xll.SNT.StockInst($B86,C$7)</f>
        <v>オリックス</v>
      </c>
      <c r="D86" s="27" t="str" cm="1">
        <f t="array" ref="D86">_xll.SNT.StockInst($B86,D$7)</f>
        <v>東証</v>
      </c>
      <c r="E86" s="28" cm="1">
        <f t="array" ref="E86">_xll.SNT.StockInst($B86,E$7)</f>
        <v>3344</v>
      </c>
      <c r="F86" s="51">
        <f t="shared" si="1"/>
        <v>-42</v>
      </c>
      <c r="G86" s="30" t="str">
        <f>MID(_xll.SNT.StockInst($B86,G$7),12,5)</f>
        <v>15:00</v>
      </c>
      <c r="H86" s="40" cm="1">
        <f t="array" ref="H86">_xll.SNT.StockInst($B86,H$7)</f>
        <v>3380</v>
      </c>
      <c r="I86" s="32">
        <f>_xll.SNT.StockInst($B86,I$7)</f>
        <v>3399</v>
      </c>
      <c r="J86" s="32">
        <f>_xll.SNT.StockInst($B86,J$7)</f>
        <v>3339</v>
      </c>
      <c r="K86" s="32">
        <f>_xll.SNT.StockInst($B86,K$7)</f>
        <v>3386</v>
      </c>
      <c r="L86" s="31" cm="1">
        <f t="array" ref="L86">_xll.SNT.StockInst($B86,L$7)</f>
        <v>2554500</v>
      </c>
      <c r="M86" s="3"/>
      <c r="P86" s="3"/>
      <c r="Q86" s="3"/>
    </row>
    <row r="87" spans="2:17" ht="20.100000000000001" customHeight="1" x14ac:dyDescent="0.15">
      <c r="B87" s="45">
        <v>8604</v>
      </c>
      <c r="C87" s="26" t="str" cm="1">
        <f t="array" ref="C87">_xll.SNT.StockInst($B87,C$7)</f>
        <v>野村</v>
      </c>
      <c r="D87" s="27" t="str" cm="1">
        <f t="array" ref="D87">_xll.SNT.StockInst($B87,D$7)</f>
        <v>東証</v>
      </c>
      <c r="E87" s="28" cm="1">
        <f t="array" ref="E87">_xll.SNT.StockInst($B87,E$7)</f>
        <v>928.2</v>
      </c>
      <c r="F87" s="51">
        <f t="shared" si="1"/>
        <v>-8.0999999999999091</v>
      </c>
      <c r="G87" s="30" t="str">
        <f>MID(_xll.SNT.StockInst($B87,G$7),12,5)</f>
        <v>15:00</v>
      </c>
      <c r="H87" s="40" cm="1">
        <f t="array" ref="H87">_xll.SNT.StockInst($B87,H$7)</f>
        <v>945</v>
      </c>
      <c r="I87" s="32">
        <f>_xll.SNT.StockInst($B87,I$7)</f>
        <v>957</v>
      </c>
      <c r="J87" s="32">
        <f>_xll.SNT.StockInst($B87,J$7)</f>
        <v>926.4</v>
      </c>
      <c r="K87" s="32">
        <f>_xll.SNT.StockInst($B87,K$7)</f>
        <v>936.3</v>
      </c>
      <c r="L87" s="31" cm="1">
        <f t="array" ref="L87">_xll.SNT.StockInst($B87,L$7)</f>
        <v>17046800</v>
      </c>
      <c r="M87" s="3"/>
      <c r="P87" s="3"/>
      <c r="Q87" s="3"/>
    </row>
    <row r="88" spans="2:17" ht="20.100000000000001" customHeight="1" x14ac:dyDescent="0.15">
      <c r="B88" s="45">
        <v>8630</v>
      </c>
      <c r="C88" s="26" t="str" cm="1">
        <f t="array" ref="C88">_xll.SNT.StockInst($B88,C$7)</f>
        <v>ＳＯＭＰＯ</v>
      </c>
      <c r="D88" s="27" t="str" cm="1">
        <f t="array" ref="D88">_xll.SNT.StockInst($B88,D$7)</f>
        <v>東証</v>
      </c>
      <c r="E88" s="28" cm="1">
        <f t="array" ref="E88">_xll.SNT.StockInst($B88,E$7)</f>
        <v>3306</v>
      </c>
      <c r="F88" s="51">
        <f t="shared" si="1"/>
        <v>133</v>
      </c>
      <c r="G88" s="30" t="str">
        <f>MID(_xll.SNT.StockInst($B88,G$7),12,5)</f>
        <v>15:00</v>
      </c>
      <c r="H88" s="40" cm="1">
        <f t="array" ref="H88">_xll.SNT.StockInst($B88,H$7)</f>
        <v>3205</v>
      </c>
      <c r="I88" s="32">
        <f>_xll.SNT.StockInst($B88,I$7)</f>
        <v>3379</v>
      </c>
      <c r="J88" s="32">
        <f>_xll.SNT.StockInst($B88,J$7)</f>
        <v>3197</v>
      </c>
      <c r="K88" s="32">
        <f>_xll.SNT.StockInst($B88,K$7)</f>
        <v>3173</v>
      </c>
      <c r="L88" s="31" cm="1">
        <f t="array" ref="L88">_xll.SNT.StockInst($B88,L$7)</f>
        <v>6512100</v>
      </c>
      <c r="M88" s="3"/>
      <c r="P88" s="3"/>
      <c r="Q88" s="3"/>
    </row>
    <row r="89" spans="2:17" ht="20.100000000000001" customHeight="1" x14ac:dyDescent="0.15">
      <c r="B89" s="45">
        <v>8697</v>
      </c>
      <c r="C89" s="26" t="str" cm="1">
        <f t="array" ref="C89">_xll.SNT.StockInst($B89,C$7)</f>
        <v>日本取引所</v>
      </c>
      <c r="D89" s="27" t="str" cm="1">
        <f t="array" ref="D89">_xll.SNT.StockInst($B89,D$7)</f>
        <v>東証</v>
      </c>
      <c r="E89" s="28" cm="1">
        <f t="array" ref="E89">_xll.SNT.StockInst($B89,E$7)</f>
        <v>3675</v>
      </c>
      <c r="F89" s="51">
        <f t="shared" si="1"/>
        <v>-196</v>
      </c>
      <c r="G89" s="30" t="str">
        <f>MID(_xll.SNT.StockInst($B89,G$7),12,5)</f>
        <v>15:00</v>
      </c>
      <c r="H89" s="40" cm="1">
        <f t="array" ref="H89">_xll.SNT.StockInst($B89,H$7)</f>
        <v>3840</v>
      </c>
      <c r="I89" s="32">
        <f>_xll.SNT.StockInst($B89,I$7)</f>
        <v>3859</v>
      </c>
      <c r="J89" s="32">
        <f>_xll.SNT.StockInst($B89,J$7)</f>
        <v>3675</v>
      </c>
      <c r="K89" s="32">
        <f>_xll.SNT.StockInst($B89,K$7)</f>
        <v>3871</v>
      </c>
      <c r="L89" s="31" cm="1">
        <f t="array" ref="L89">_xll.SNT.StockInst($B89,L$7)</f>
        <v>1908300</v>
      </c>
      <c r="M89" s="3"/>
      <c r="P89" s="3"/>
      <c r="Q89" s="3"/>
    </row>
    <row r="90" spans="2:17" ht="20.100000000000001" customHeight="1" x14ac:dyDescent="0.15">
      <c r="B90" s="45">
        <v>8725</v>
      </c>
      <c r="C90" s="26" t="str" cm="1">
        <f t="array" ref="C90">_xll.SNT.StockInst($B90,C$7)</f>
        <v>ＭＳ＆ＡＤ</v>
      </c>
      <c r="D90" s="27" t="str" cm="1">
        <f t="array" ref="D90">_xll.SNT.StockInst($B90,D$7)</f>
        <v>東証</v>
      </c>
      <c r="E90" s="28" cm="1">
        <f t="array" ref="E90">_xll.SNT.StockInst($B90,E$7)</f>
        <v>3316</v>
      </c>
      <c r="F90" s="51">
        <f t="shared" si="1"/>
        <v>-15</v>
      </c>
      <c r="G90" s="30" t="str">
        <f>MID(_xll.SNT.StockInst($B90,G$7),12,5)</f>
        <v>15:00</v>
      </c>
      <c r="H90" s="40" cm="1">
        <f t="array" ref="H90">_xll.SNT.StockInst($B90,H$7)</f>
        <v>3360</v>
      </c>
      <c r="I90" s="32">
        <f>_xll.SNT.StockInst($B90,I$7)</f>
        <v>3427</v>
      </c>
      <c r="J90" s="32">
        <f>_xll.SNT.StockInst($B90,J$7)</f>
        <v>3316</v>
      </c>
      <c r="K90" s="32">
        <f>_xll.SNT.StockInst($B90,K$7)</f>
        <v>3331</v>
      </c>
      <c r="L90" s="31" cm="1">
        <f t="array" ref="L90">_xll.SNT.StockInst($B90,L$7)</f>
        <v>7471000</v>
      </c>
      <c r="M90" s="3"/>
      <c r="P90" s="3"/>
      <c r="Q90" s="3"/>
    </row>
    <row r="91" spans="2:17" ht="20.100000000000001" customHeight="1" x14ac:dyDescent="0.15">
      <c r="B91" s="45">
        <v>8750</v>
      </c>
      <c r="C91" s="26" t="str" cm="1">
        <f t="array" ref="C91">_xll.SNT.StockInst($B91,C$7)</f>
        <v>第一生命ＨＤ</v>
      </c>
      <c r="D91" s="27" t="str" cm="1">
        <f t="array" ref="D91">_xll.SNT.StockInst($B91,D$7)</f>
        <v>東証</v>
      </c>
      <c r="E91" s="28" cm="1">
        <f t="array" ref="E91">_xll.SNT.StockInst($B91,E$7)</f>
        <v>4157</v>
      </c>
      <c r="F91" s="51">
        <f t="shared" si="1"/>
        <v>75</v>
      </c>
      <c r="G91" s="30" t="str">
        <f>MID(_xll.SNT.StockInst($B91,G$7),12,5)</f>
        <v>15:00</v>
      </c>
      <c r="H91" s="40" cm="1">
        <f t="array" ref="H91">_xll.SNT.StockInst($B91,H$7)</f>
        <v>4102</v>
      </c>
      <c r="I91" s="32">
        <f>_xll.SNT.StockInst($B91,I$7)</f>
        <v>4208</v>
      </c>
      <c r="J91" s="32">
        <f>_xll.SNT.StockInst($B91,J$7)</f>
        <v>4100</v>
      </c>
      <c r="K91" s="32">
        <f>_xll.SNT.StockInst($B91,K$7)</f>
        <v>4082</v>
      </c>
      <c r="L91" s="31" cm="1">
        <f t="array" ref="L91">_xll.SNT.StockInst($B91,L$7)</f>
        <v>4121800</v>
      </c>
      <c r="M91" s="3"/>
      <c r="P91" s="3"/>
      <c r="Q91" s="3"/>
    </row>
    <row r="92" spans="2:17" ht="20.100000000000001" customHeight="1" x14ac:dyDescent="0.15">
      <c r="B92" s="45">
        <v>8766</v>
      </c>
      <c r="C92" s="26" t="str" cm="1">
        <f t="array" ref="C92">_xll.SNT.StockInst($B92,C$7)</f>
        <v>東京海上</v>
      </c>
      <c r="D92" s="27" t="str" cm="1">
        <f t="array" ref="D92">_xll.SNT.StockInst($B92,D$7)</f>
        <v>東証</v>
      </c>
      <c r="E92" s="28" cm="1">
        <f t="array" ref="E92">_xll.SNT.StockInst($B92,E$7)</f>
        <v>5361</v>
      </c>
      <c r="F92" s="51">
        <f t="shared" si="1"/>
        <v>-3</v>
      </c>
      <c r="G92" s="30" t="str">
        <f>MID(_xll.SNT.StockInst($B92,G$7),12,5)</f>
        <v>15:00</v>
      </c>
      <c r="H92" s="40" cm="1">
        <f t="array" ref="H92">_xll.SNT.StockInst($B92,H$7)</f>
        <v>5364</v>
      </c>
      <c r="I92" s="32">
        <f>_xll.SNT.StockInst($B92,I$7)</f>
        <v>5484</v>
      </c>
      <c r="J92" s="32">
        <f>_xll.SNT.StockInst($B92,J$7)</f>
        <v>5343</v>
      </c>
      <c r="K92" s="32">
        <f>_xll.SNT.StockInst($B92,K$7)</f>
        <v>5364</v>
      </c>
      <c r="L92" s="31" cm="1">
        <f t="array" ref="L92">_xll.SNT.StockInst($B92,L$7)</f>
        <v>5433300</v>
      </c>
      <c r="M92" s="3"/>
      <c r="P92" s="3"/>
      <c r="Q92" s="3"/>
    </row>
    <row r="93" spans="2:17" ht="20.100000000000001" customHeight="1" x14ac:dyDescent="0.15">
      <c r="B93" s="45">
        <v>8801</v>
      </c>
      <c r="C93" s="26" t="str" cm="1">
        <f t="array" ref="C93">_xll.SNT.StockInst($B93,C$7)</f>
        <v>三井不</v>
      </c>
      <c r="D93" s="27" t="str" cm="1">
        <f t="array" ref="D93">_xll.SNT.StockInst($B93,D$7)</f>
        <v>東証</v>
      </c>
      <c r="E93" s="28" cm="1">
        <f t="array" ref="E93">_xll.SNT.StockInst($B93,E$7)</f>
        <v>1391.5</v>
      </c>
      <c r="F93" s="51">
        <f t="shared" si="1"/>
        <v>-10</v>
      </c>
      <c r="G93" s="30" t="str">
        <f>MID(_xll.SNT.StockInst($B93,G$7),12,5)</f>
        <v>15:00</v>
      </c>
      <c r="H93" s="40" cm="1">
        <f t="array" ref="H93">_xll.SNT.StockInst($B93,H$7)</f>
        <v>1395</v>
      </c>
      <c r="I93" s="32">
        <f>_xll.SNT.StockInst($B93,I$7)</f>
        <v>1409.5</v>
      </c>
      <c r="J93" s="32">
        <f>_xll.SNT.StockInst($B93,J$7)</f>
        <v>1378</v>
      </c>
      <c r="K93" s="32">
        <f>_xll.SNT.StockInst($B93,K$7)</f>
        <v>1401.5</v>
      </c>
      <c r="L93" s="31" cm="1">
        <f t="array" ref="L93">_xll.SNT.StockInst($B93,L$7)</f>
        <v>8636000</v>
      </c>
      <c r="M93" s="3"/>
      <c r="P93" s="3"/>
      <c r="Q93" s="3"/>
    </row>
    <row r="94" spans="2:17" ht="20.100000000000001" customHeight="1" x14ac:dyDescent="0.15">
      <c r="B94" s="45">
        <v>8802</v>
      </c>
      <c r="C94" s="26" t="str" cm="1">
        <f t="array" ref="C94">_xll.SNT.StockInst($B94,C$7)</f>
        <v>菱地所</v>
      </c>
      <c r="D94" s="27" t="str" cm="1">
        <f t="array" ref="D94">_xll.SNT.StockInst($B94,D$7)</f>
        <v>東証</v>
      </c>
      <c r="E94" s="28" cm="1">
        <f t="array" ref="E94">_xll.SNT.StockInst($B94,E$7)</f>
        <v>2556</v>
      </c>
      <c r="F94" s="51">
        <f t="shared" si="1"/>
        <v>2</v>
      </c>
      <c r="G94" s="30" t="str">
        <f>MID(_xll.SNT.StockInst($B94,G$7),12,5)</f>
        <v>15:00</v>
      </c>
      <c r="H94" s="40" cm="1">
        <f t="array" ref="H94">_xll.SNT.StockInst($B94,H$7)</f>
        <v>2554</v>
      </c>
      <c r="I94" s="32">
        <f>_xll.SNT.StockInst($B94,I$7)</f>
        <v>2584</v>
      </c>
      <c r="J94" s="32">
        <f>_xll.SNT.StockInst($B94,J$7)</f>
        <v>2542.5</v>
      </c>
      <c r="K94" s="32">
        <f>_xll.SNT.StockInst($B94,K$7)</f>
        <v>2554</v>
      </c>
      <c r="L94" s="31" cm="1">
        <f t="array" ref="L94">_xll.SNT.StockInst($B94,L$7)</f>
        <v>4459600</v>
      </c>
      <c r="M94" s="3"/>
      <c r="P94" s="3"/>
      <c r="Q94" s="3"/>
    </row>
    <row r="95" spans="2:17" ht="20.100000000000001" customHeight="1" x14ac:dyDescent="0.15">
      <c r="B95" s="45">
        <v>8830</v>
      </c>
      <c r="C95" s="26" t="str" cm="1">
        <f t="array" ref="C95">_xll.SNT.StockInst($B95,C$7)</f>
        <v>住友不</v>
      </c>
      <c r="D95" s="27" t="str" cm="1">
        <f t="array" ref="D95">_xll.SNT.StockInst($B95,D$7)</f>
        <v>東証</v>
      </c>
      <c r="E95" s="28" cm="1">
        <f t="array" ref="E95">_xll.SNT.StockInst($B95,E$7)</f>
        <v>4775</v>
      </c>
      <c r="F95" s="51">
        <f t="shared" si="1"/>
        <v>-32</v>
      </c>
      <c r="G95" s="30" t="str">
        <f>MID(_xll.SNT.StockInst($B95,G$7),12,5)</f>
        <v>15:00</v>
      </c>
      <c r="H95" s="40" cm="1">
        <f t="array" ref="H95">_xll.SNT.StockInst($B95,H$7)</f>
        <v>4817</v>
      </c>
      <c r="I95" s="32">
        <f>_xll.SNT.StockInst($B95,I$7)</f>
        <v>4852</v>
      </c>
      <c r="J95" s="32">
        <f>_xll.SNT.StockInst($B95,J$7)</f>
        <v>4754</v>
      </c>
      <c r="K95" s="32">
        <f>_xll.SNT.StockInst($B95,K$7)</f>
        <v>4807</v>
      </c>
      <c r="L95" s="31" cm="1">
        <f t="array" ref="L95">_xll.SNT.StockInst($B95,L$7)</f>
        <v>1122000</v>
      </c>
      <c r="M95" s="3"/>
      <c r="P95" s="3"/>
      <c r="Q95" s="3"/>
    </row>
    <row r="96" spans="2:17" ht="20.100000000000001" customHeight="1" x14ac:dyDescent="0.15">
      <c r="B96" s="45">
        <v>9020</v>
      </c>
      <c r="C96" s="26" t="str" cm="1">
        <f t="array" ref="C96">_xll.SNT.StockInst($B96,C$7)</f>
        <v>ＪＲ東日本</v>
      </c>
      <c r="D96" s="27" t="str" cm="1">
        <f t="array" ref="D96">_xll.SNT.StockInst($B96,D$7)</f>
        <v>東証</v>
      </c>
      <c r="E96" s="28" cm="1">
        <f t="array" ref="E96">_xll.SNT.StockInst($B96,E$7)</f>
        <v>2796.5</v>
      </c>
      <c r="F96" s="51">
        <f t="shared" si="1"/>
        <v>-72</v>
      </c>
      <c r="G96" s="30" t="str">
        <f>MID(_xll.SNT.StockInst($B96,G$7),12,5)</f>
        <v>15:00</v>
      </c>
      <c r="H96" s="40" cm="1">
        <f t="array" ref="H96">_xll.SNT.StockInst($B96,H$7)</f>
        <v>2848</v>
      </c>
      <c r="I96" s="32">
        <f>_xll.SNT.StockInst($B96,I$7)</f>
        <v>2850</v>
      </c>
      <c r="J96" s="32">
        <f>_xll.SNT.StockInst($B96,J$7)</f>
        <v>2796.5</v>
      </c>
      <c r="K96" s="32">
        <f>_xll.SNT.StockInst($B96,K$7)</f>
        <v>2868.5</v>
      </c>
      <c r="L96" s="31" cm="1">
        <f t="array" ref="L96">_xll.SNT.StockInst($B96,L$7)</f>
        <v>2866000</v>
      </c>
      <c r="M96" s="3"/>
      <c r="P96" s="3"/>
      <c r="Q96" s="3"/>
    </row>
    <row r="97" spans="2:17" ht="20.100000000000001" customHeight="1" x14ac:dyDescent="0.15">
      <c r="B97" s="45">
        <v>9021</v>
      </c>
      <c r="C97" s="26" t="str" cm="1">
        <f t="array" ref="C97">_xll.SNT.StockInst($B97,C$7)</f>
        <v>ＪＲ西日本</v>
      </c>
      <c r="D97" s="27" t="str" cm="1">
        <f t="array" ref="D97">_xll.SNT.StockInst($B97,D$7)</f>
        <v>東証</v>
      </c>
      <c r="E97" s="28" cm="1">
        <f t="array" ref="E97">_xll.SNT.StockInst($B97,E$7)</f>
        <v>3104</v>
      </c>
      <c r="F97" s="51">
        <f t="shared" si="1"/>
        <v>-113</v>
      </c>
      <c r="G97" s="30" t="str">
        <f>MID(_xll.SNT.StockInst($B97,G$7),12,5)</f>
        <v>15:00</v>
      </c>
      <c r="H97" s="40" cm="1">
        <f t="array" ref="H97">_xll.SNT.StockInst($B97,H$7)</f>
        <v>3175</v>
      </c>
      <c r="I97" s="32">
        <f>_xll.SNT.StockInst($B97,I$7)</f>
        <v>3185</v>
      </c>
      <c r="J97" s="32">
        <f>_xll.SNT.StockInst($B97,J$7)</f>
        <v>3104</v>
      </c>
      <c r="K97" s="32">
        <f>_xll.SNT.StockInst($B97,K$7)</f>
        <v>3217</v>
      </c>
      <c r="L97" s="31" cm="1">
        <f t="array" ref="L97">_xll.SNT.StockInst($B97,L$7)</f>
        <v>2401300</v>
      </c>
      <c r="M97" s="3"/>
      <c r="P97" s="3"/>
      <c r="Q97" s="3"/>
    </row>
    <row r="98" spans="2:17" ht="20.100000000000001" customHeight="1" x14ac:dyDescent="0.15">
      <c r="B98" s="45">
        <v>9022</v>
      </c>
      <c r="C98" s="26" t="str" cm="1">
        <f t="array" ref="C98">_xll.SNT.StockInst($B98,C$7)</f>
        <v>ＪＲ東海</v>
      </c>
      <c r="D98" s="27" t="str" cm="1">
        <f t="array" ref="D98">_xll.SNT.StockInst($B98,D$7)</f>
        <v>東証</v>
      </c>
      <c r="E98" s="28" cm="1">
        <f t="array" ref="E98">_xll.SNT.StockInst($B98,E$7)</f>
        <v>3445</v>
      </c>
      <c r="F98" s="51">
        <f t="shared" si="1"/>
        <v>-98</v>
      </c>
      <c r="G98" s="30" t="str">
        <f>MID(_xll.SNT.StockInst($B98,G$7),12,5)</f>
        <v>15:00</v>
      </c>
      <c r="H98" s="40" cm="1">
        <f t="array" ref="H98">_xll.SNT.StockInst($B98,H$7)</f>
        <v>3546</v>
      </c>
      <c r="I98" s="32">
        <f>_xll.SNT.StockInst($B98,I$7)</f>
        <v>3547</v>
      </c>
      <c r="J98" s="32">
        <f>_xll.SNT.StockInst($B98,J$7)</f>
        <v>3445</v>
      </c>
      <c r="K98" s="32">
        <f>_xll.SNT.StockInst($B98,K$7)</f>
        <v>3543</v>
      </c>
      <c r="L98" s="31" cm="1">
        <f t="array" ref="L98">_xll.SNT.StockInst($B98,L$7)</f>
        <v>2254500</v>
      </c>
      <c r="M98" s="3"/>
      <c r="P98" s="3"/>
      <c r="Q98" s="3"/>
    </row>
    <row r="99" spans="2:17" ht="20.100000000000001" customHeight="1" x14ac:dyDescent="0.15">
      <c r="B99" s="45">
        <v>9101</v>
      </c>
      <c r="C99" s="26" t="str" cm="1">
        <f t="array" ref="C99">_xll.SNT.StockInst($B99,C$7)</f>
        <v>郵船</v>
      </c>
      <c r="D99" s="27" t="str" cm="1">
        <f t="array" ref="D99">_xll.SNT.StockInst($B99,D$7)</f>
        <v>東証</v>
      </c>
      <c r="E99" s="28" cm="1">
        <f t="array" ref="E99">_xll.SNT.StockInst($B99,E$7)</f>
        <v>5084</v>
      </c>
      <c r="F99" s="51">
        <f t="shared" si="1"/>
        <v>-114</v>
      </c>
      <c r="G99" s="30" t="str">
        <f>MID(_xll.SNT.StockInst($B99,G$7),12,5)</f>
        <v>15:00</v>
      </c>
      <c r="H99" s="40" cm="1">
        <f t="array" ref="H99">_xll.SNT.StockInst($B99,H$7)</f>
        <v>5168</v>
      </c>
      <c r="I99" s="32">
        <f>_xll.SNT.StockInst($B99,I$7)</f>
        <v>5171</v>
      </c>
      <c r="J99" s="32">
        <f>_xll.SNT.StockInst($B99,J$7)</f>
        <v>5079</v>
      </c>
      <c r="K99" s="32">
        <f>_xll.SNT.StockInst($B99,K$7)</f>
        <v>5198</v>
      </c>
      <c r="L99" s="31" cm="1">
        <f t="array" ref="L99">_xll.SNT.StockInst($B99,L$7)</f>
        <v>6175700</v>
      </c>
      <c r="M99" s="3"/>
      <c r="P99" s="3"/>
      <c r="Q99" s="3"/>
    </row>
    <row r="100" spans="2:17" ht="20.100000000000001" customHeight="1" x14ac:dyDescent="0.15">
      <c r="B100" s="45">
        <v>9202</v>
      </c>
      <c r="C100" s="26" t="str" cm="1">
        <f t="array" ref="C100">_xll.SNT.StockInst($B100,C$7)</f>
        <v>ＡＮＡＨＤ</v>
      </c>
      <c r="D100" s="27" t="str" cm="1">
        <f t="array" ref="D100">_xll.SNT.StockInst($B100,D$7)</f>
        <v>東証</v>
      </c>
      <c r="E100" s="28" cm="1">
        <f t="array" ref="E100">_xll.SNT.StockInst($B100,E$7)</f>
        <v>2980</v>
      </c>
      <c r="F100" s="51">
        <f t="shared" si="1"/>
        <v>-51</v>
      </c>
      <c r="G100" s="30" t="str">
        <f>MID(_xll.SNT.StockInst($B100,G$7),12,5)</f>
        <v>15:00</v>
      </c>
      <c r="H100" s="40" cm="1">
        <f t="array" ref="H100">_xll.SNT.StockInst($B100,H$7)</f>
        <v>3020</v>
      </c>
      <c r="I100" s="32">
        <f>_xll.SNT.StockInst($B100,I$7)</f>
        <v>3024</v>
      </c>
      <c r="J100" s="32">
        <f>_xll.SNT.StockInst($B100,J$7)</f>
        <v>2980</v>
      </c>
      <c r="K100" s="32">
        <f>_xll.SNT.StockInst($B100,K$7)</f>
        <v>3031</v>
      </c>
      <c r="L100" s="31" cm="1">
        <f t="array" ref="L100">_xll.SNT.StockInst($B100,L$7)</f>
        <v>1937200</v>
      </c>
      <c r="M100" s="3"/>
      <c r="P100" s="3"/>
      <c r="Q100" s="3"/>
    </row>
    <row r="101" spans="2:17" ht="20.100000000000001" customHeight="1" x14ac:dyDescent="0.15">
      <c r="B101" s="45">
        <v>9432</v>
      </c>
      <c r="C101" s="26" t="str" cm="1">
        <f t="array" ref="C101">_xll.SNT.StockInst($B101,C$7)</f>
        <v>ＮＴＴ</v>
      </c>
      <c r="D101" s="27" t="str" cm="1">
        <f t="array" ref="D101">_xll.SNT.StockInst($B101,D$7)</f>
        <v>東証</v>
      </c>
      <c r="E101" s="28" cm="1">
        <f t="array" ref="E101">_xll.SNT.StockInst($B101,E$7)</f>
        <v>152</v>
      </c>
      <c r="F101" s="51">
        <f t="shared" si="1"/>
        <v>-1.8000000000000114</v>
      </c>
      <c r="G101" s="30" t="str">
        <f>MID(_xll.SNT.StockInst($B101,G$7),12,5)</f>
        <v>15:00</v>
      </c>
      <c r="H101" s="40" cm="1">
        <f t="array" ref="H101">_xll.SNT.StockInst($B101,H$7)</f>
        <v>153.6</v>
      </c>
      <c r="I101" s="32">
        <f>_xll.SNT.StockInst($B101,I$7)</f>
        <v>154.4</v>
      </c>
      <c r="J101" s="32">
        <f>_xll.SNT.StockInst($B101,J$7)</f>
        <v>152</v>
      </c>
      <c r="K101" s="32">
        <f>_xll.SNT.StockInst($B101,K$7)</f>
        <v>153.80000000000001</v>
      </c>
      <c r="L101" s="31" cm="1">
        <f t="array" ref="L101">_xll.SNT.StockInst($B101,L$7)</f>
        <v>215768300</v>
      </c>
      <c r="M101" s="3"/>
      <c r="P101" s="3"/>
      <c r="Q101" s="3"/>
    </row>
    <row r="102" spans="2:17" ht="20.100000000000001" customHeight="1" x14ac:dyDescent="0.15">
      <c r="B102" s="45">
        <v>9433</v>
      </c>
      <c r="C102" s="26" t="str" cm="1">
        <f t="array" ref="C102">_xll.SNT.StockInst($B102,C$7)</f>
        <v>ＫＤＤＩ</v>
      </c>
      <c r="D102" s="27" t="str" cm="1">
        <f t="array" ref="D102">_xll.SNT.StockInst($B102,D$7)</f>
        <v>東証</v>
      </c>
      <c r="E102" s="28" cm="1">
        <f t="array" ref="E102">_xll.SNT.StockInst($B102,E$7)</f>
        <v>4276</v>
      </c>
      <c r="F102" s="51">
        <f t="shared" si="1"/>
        <v>-55</v>
      </c>
      <c r="G102" s="30" t="str">
        <f>MID(_xll.SNT.StockInst($B102,G$7),12,5)</f>
        <v>15:00</v>
      </c>
      <c r="H102" s="40" cm="1">
        <f t="array" ref="H102">_xll.SNT.StockInst($B102,H$7)</f>
        <v>4281</v>
      </c>
      <c r="I102" s="32">
        <f>_xll.SNT.StockInst($B102,I$7)</f>
        <v>4338</v>
      </c>
      <c r="J102" s="32">
        <f>_xll.SNT.StockInst($B102,J$7)</f>
        <v>4271</v>
      </c>
      <c r="K102" s="32">
        <f>_xll.SNT.StockInst($B102,K$7)</f>
        <v>4331</v>
      </c>
      <c r="L102" s="31" cm="1">
        <f t="array" ref="L102">_xll.SNT.StockInst($B102,L$7)</f>
        <v>4515300</v>
      </c>
      <c r="M102" s="3"/>
      <c r="P102" s="3"/>
      <c r="Q102" s="3"/>
    </row>
    <row r="103" spans="2:17" ht="20.100000000000001" customHeight="1" x14ac:dyDescent="0.15">
      <c r="B103" s="45">
        <v>9434</v>
      </c>
      <c r="C103" s="26" t="str" cm="1">
        <f t="array" ref="C103">_xll.SNT.StockInst($B103,C$7)</f>
        <v>ＳＢ</v>
      </c>
      <c r="D103" s="27" t="str" cm="1">
        <f t="array" ref="D103">_xll.SNT.StockInst($B103,D$7)</f>
        <v>東証</v>
      </c>
      <c r="E103" s="28" cm="1">
        <f t="array" ref="E103">_xll.SNT.StockInst($B103,E$7)</f>
        <v>1874.5</v>
      </c>
      <c r="F103" s="51">
        <f t="shared" si="1"/>
        <v>-29.5</v>
      </c>
      <c r="G103" s="30" t="str">
        <f>MID(_xll.SNT.StockInst($B103,G$7),12,5)</f>
        <v>15:00</v>
      </c>
      <c r="H103" s="40" cm="1">
        <f t="array" ref="H103">_xll.SNT.StockInst($B103,H$7)</f>
        <v>1897</v>
      </c>
      <c r="I103" s="32">
        <f>_xll.SNT.StockInst($B103,I$7)</f>
        <v>1908</v>
      </c>
      <c r="J103" s="32">
        <f>_xll.SNT.StockInst($B103,J$7)</f>
        <v>1873</v>
      </c>
      <c r="K103" s="32">
        <f>_xll.SNT.StockInst($B103,K$7)</f>
        <v>1904</v>
      </c>
      <c r="L103" s="31" cm="1">
        <f t="array" ref="L103">_xll.SNT.StockInst($B103,L$7)</f>
        <v>6109900</v>
      </c>
      <c r="M103" s="3"/>
      <c r="P103" s="3"/>
      <c r="Q103" s="3"/>
    </row>
    <row r="104" spans="2:17" ht="20.100000000000001" customHeight="1" x14ac:dyDescent="0.15">
      <c r="B104" s="45">
        <v>9735</v>
      </c>
      <c r="C104" s="26" t="str" cm="1">
        <f t="array" ref="C104">_xll.SNT.StockInst($B104,C$7)</f>
        <v>セコム</v>
      </c>
      <c r="D104" s="27" t="str" cm="1">
        <f t="array" ref="D104">_xll.SNT.StockInst($B104,D$7)</f>
        <v>東証</v>
      </c>
      <c r="E104" s="28" cm="1">
        <f t="array" ref="E104">_xll.SNT.StockInst($B104,E$7)</f>
        <v>9887</v>
      </c>
      <c r="F104" s="51">
        <f t="shared" si="1"/>
        <v>-98</v>
      </c>
      <c r="G104" s="30" t="str">
        <f>MID(_xll.SNT.StockInst($B104,G$7),12,5)</f>
        <v>15:00</v>
      </c>
      <c r="H104" s="40" cm="1">
        <f t="array" ref="H104">_xll.SNT.StockInst($B104,H$7)</f>
        <v>9921</v>
      </c>
      <c r="I104" s="32">
        <f>_xll.SNT.StockInst($B104,I$7)</f>
        <v>10015</v>
      </c>
      <c r="J104" s="32">
        <f>_xll.SNT.StockInst($B104,J$7)</f>
        <v>9855</v>
      </c>
      <c r="K104" s="32">
        <f>_xll.SNT.StockInst($B104,K$7)</f>
        <v>9985</v>
      </c>
      <c r="L104" s="31" cm="1">
        <f t="array" ref="L104">_xll.SNT.StockInst($B104,L$7)</f>
        <v>380900</v>
      </c>
      <c r="M104" s="3"/>
      <c r="P104" s="3"/>
      <c r="Q104" s="3"/>
    </row>
    <row r="105" spans="2:17" ht="20.100000000000001" customHeight="1" x14ac:dyDescent="0.15">
      <c r="B105" s="45">
        <v>9843</v>
      </c>
      <c r="C105" s="26" t="str" cm="1">
        <f t="array" ref="C105">_xll.SNT.StockInst($B105,C$7)</f>
        <v>ニトリＨＤ</v>
      </c>
      <c r="D105" s="27" t="str" cm="1">
        <f t="array" ref="D105">_xll.SNT.StockInst($B105,D$7)</f>
        <v>東証</v>
      </c>
      <c r="E105" s="28" cm="1">
        <f t="array" ref="E105">_xll.SNT.StockInst($B105,E$7)</f>
        <v>17230</v>
      </c>
      <c r="F105" s="51">
        <f t="shared" si="1"/>
        <v>-350</v>
      </c>
      <c r="G105" s="30" t="str">
        <f>MID(_xll.SNT.StockInst($B105,G$7),12,5)</f>
        <v>15:00</v>
      </c>
      <c r="H105" s="40" cm="1">
        <f t="array" ref="H105">_xll.SNT.StockInst($B105,H$7)</f>
        <v>17500</v>
      </c>
      <c r="I105" s="32">
        <f>_xll.SNT.StockInst($B105,I$7)</f>
        <v>17590</v>
      </c>
      <c r="J105" s="32">
        <f>_xll.SNT.StockInst($B105,J$7)</f>
        <v>17220</v>
      </c>
      <c r="K105" s="32">
        <f>_xll.SNT.StockInst($B105,K$7)</f>
        <v>17580</v>
      </c>
      <c r="L105" s="31" cm="1">
        <f t="array" ref="L105">_xll.SNT.StockInst($B105,L$7)</f>
        <v>547800</v>
      </c>
      <c r="M105" s="3"/>
      <c r="P105" s="3"/>
      <c r="Q105" s="3"/>
    </row>
    <row r="106" spans="2:17" ht="20.100000000000001" customHeight="1" x14ac:dyDescent="0.15">
      <c r="B106" s="45">
        <v>9983</v>
      </c>
      <c r="C106" s="26" t="str" cm="1">
        <f t="array" ref="C106">_xll.SNT.StockInst($B106,C$7)</f>
        <v>ファストリ</v>
      </c>
      <c r="D106" s="27" t="str" cm="1">
        <f t="array" ref="D106">_xll.SNT.StockInst($B106,D$7)</f>
        <v>東証</v>
      </c>
      <c r="E106" s="28" cm="1">
        <f t="array" ref="E106">_xll.SNT.StockInst($B106,E$7)</f>
        <v>40420</v>
      </c>
      <c r="F106" s="51">
        <f t="shared" si="1"/>
        <v>-470</v>
      </c>
      <c r="G106" s="30" t="str">
        <f>MID(_xll.SNT.StockInst($B106,G$7),12,5)</f>
        <v>15:00</v>
      </c>
      <c r="H106" s="40" cm="1">
        <f t="array" ref="H106">_xll.SNT.StockInst($B106,H$7)</f>
        <v>40660</v>
      </c>
      <c r="I106" s="32">
        <f>_xll.SNT.StockInst($B106,I$7)</f>
        <v>41110</v>
      </c>
      <c r="J106" s="32">
        <f>_xll.SNT.StockInst($B106,J$7)</f>
        <v>40280</v>
      </c>
      <c r="K106" s="32">
        <f>_xll.SNT.StockInst($B106,K$7)</f>
        <v>40890</v>
      </c>
      <c r="L106" s="31" cm="1">
        <f t="array" ref="L106">_xll.SNT.StockInst($B106,L$7)</f>
        <v>966500</v>
      </c>
      <c r="M106" s="3"/>
      <c r="P106" s="3"/>
      <c r="Q106" s="3"/>
    </row>
    <row r="107" spans="2:17" ht="20.100000000000001" customHeight="1" x14ac:dyDescent="0.15">
      <c r="B107" s="45">
        <v>9984</v>
      </c>
      <c r="C107" s="26" t="str" cm="1">
        <f t="array" ref="C107">_xll.SNT.StockInst($B107,C$7)</f>
        <v>ＳＢＧ</v>
      </c>
      <c r="D107" s="27" t="str" cm="1">
        <f t="array" ref="D107">_xll.SNT.StockInst($B107,D$7)</f>
        <v>東証</v>
      </c>
      <c r="E107" s="28" cm="1">
        <f t="array" ref="E107">_xll.SNT.StockInst($B107,E$7)</f>
        <v>8964</v>
      </c>
      <c r="F107" s="51">
        <f t="shared" si="1"/>
        <v>242</v>
      </c>
      <c r="G107" s="30" t="str">
        <f>MID(_xll.SNT.StockInst($B107,G$7),12,5)</f>
        <v>15:00</v>
      </c>
      <c r="H107" s="40" cm="1">
        <f t="array" ref="H107">_xll.SNT.StockInst($B107,H$7)</f>
        <v>8899</v>
      </c>
      <c r="I107" s="32">
        <f>_xll.SNT.StockInst($B107,I$7)</f>
        <v>9066</v>
      </c>
      <c r="J107" s="32">
        <f>_xll.SNT.StockInst($B107,J$7)</f>
        <v>8877</v>
      </c>
      <c r="K107" s="32">
        <f>_xll.SNT.StockInst($B107,K$7)</f>
        <v>8722</v>
      </c>
      <c r="L107" s="31" cm="1">
        <f t="array" ref="L107">_xll.SNT.StockInst($B107,L$7)</f>
        <v>11015500</v>
      </c>
      <c r="M107" s="3"/>
      <c r="P107" s="3"/>
      <c r="Q107" s="3"/>
    </row>
    <row r="108" spans="2:17" ht="20.100000000000001" customHeight="1" x14ac:dyDescent="0.15">
      <c r="B108" s="45"/>
      <c r="C108" s="26"/>
      <c r="D108" s="27"/>
      <c r="E108" s="28"/>
      <c r="F108" s="29"/>
      <c r="G108" s="30"/>
      <c r="H108" s="40"/>
      <c r="I108" s="32"/>
      <c r="J108" s="32"/>
      <c r="K108" s="32"/>
      <c r="L108" s="31"/>
      <c r="M108" s="3"/>
      <c r="P108" s="3"/>
      <c r="Q108" s="3"/>
    </row>
    <row r="109" spans="2:17" ht="20.100000000000001" customHeight="1" thickBot="1" x14ac:dyDescent="0.2">
      <c r="B109" s="46"/>
      <c r="C109" s="33"/>
      <c r="D109" s="42"/>
      <c r="E109" s="34"/>
      <c r="F109" s="35"/>
      <c r="G109" s="36"/>
      <c r="H109" s="41"/>
      <c r="I109" s="38"/>
      <c r="J109" s="38"/>
      <c r="K109" s="38"/>
      <c r="L109" s="37"/>
    </row>
    <row r="110" spans="2:17" ht="20.100000000000001" customHeight="1" x14ac:dyDescent="0.15">
      <c r="M110" s="1"/>
    </row>
  </sheetData>
  <sortState xmlns:xlrd2="http://schemas.microsoft.com/office/spreadsheetml/2017/richdata2" ref="B8:L109">
    <sortCondition ref="B8:B109"/>
  </sortState>
  <mergeCells count="2">
    <mergeCell ref="B2:C3"/>
    <mergeCell ref="D2:L3"/>
  </mergeCells>
  <phoneticPr fontId="2"/>
  <pageMargins left="0.70866141732283472" right="0.70866141732283472" top="0.74803149606299213" bottom="0.74803149606299213" header="0.31496062992125984" footer="0.31496062992125984"/>
  <pageSetup paperSize="9" scale="85" fitToHeight="0" orientation="landscape" r:id="rId1"/>
  <headerFooter>
    <oddHeader>&amp;L&amp;"Meiryo UI,標準"&amp;F - &amp;A&amp;R&amp;"Meiryo UI,標準"&amp;D</oddHeader>
    <oddFooter>&amp;C&amp;"Meiryo UI,標準"Copyright(C) SBI Neotrade Securities Co., Ltd.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説明</vt:lpstr>
      <vt:lpstr>TOPIX</vt:lpstr>
      <vt:lpstr>TOPIX!Print_Area</vt:lpstr>
      <vt:lpstr>説明!Print_Area</vt:lpstr>
      <vt:lpstr>TOPIX!Print_Titles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nexus</dc:creator>
  <cp:lastModifiedBy>SBINTD</cp:lastModifiedBy>
  <cp:lastPrinted>2024-05-28T05:10:16Z</cp:lastPrinted>
  <dcterms:created xsi:type="dcterms:W3CDTF">2023-01-15T11:35:19Z</dcterms:created>
  <dcterms:modified xsi:type="dcterms:W3CDTF">2024-05-29T08:37:49Z</dcterms:modified>
</cp:coreProperties>
</file>